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PUBLICACIONES\2021\Boletin de Estadisticas Financieras 2021\"/>
    </mc:Choice>
  </mc:AlternateContent>
  <bookViews>
    <workbookView xWindow="0" yWindow="0" windowWidth="27375" windowHeight="10845"/>
  </bookViews>
  <sheets>
    <sheet name="Hoja1" sheetId="1" r:id="rId1"/>
    <sheet name="Hoja2" sheetId="2" state="hidden" r:id="rId2"/>
  </sheets>
  <externalReferences>
    <externalReference r:id="rId3"/>
  </externalReferences>
  <definedNames>
    <definedName name="_xlnm.Print_Area" localSheetId="0">Hoja1!$B$1:$AF$103</definedName>
    <definedName name="_xlnm.Print_Area" localSheetId="1">Hoja2!$F$9:$O$38</definedName>
    <definedName name="_xlnm.Print_Titles" localSheetId="0">Hoja1!$1:$6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92" i="1" l="1"/>
  <c r="V92" i="1"/>
  <c r="U92" i="1"/>
  <c r="T92" i="1"/>
  <c r="S92" i="1"/>
  <c r="R92" i="1"/>
  <c r="Q92" i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W91" i="1"/>
  <c r="V91" i="1"/>
  <c r="U91" i="1"/>
  <c r="T91" i="1"/>
  <c r="S91" i="1"/>
  <c r="R91" i="1"/>
  <c r="Q91" i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W90" i="1"/>
  <c r="V90" i="1"/>
  <c r="U90" i="1"/>
  <c r="T90" i="1"/>
  <c r="S90" i="1"/>
  <c r="R90" i="1"/>
  <c r="Q90" i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W89" i="1"/>
  <c r="V89" i="1"/>
  <c r="U89" i="1"/>
  <c r="T89" i="1"/>
  <c r="S89" i="1"/>
  <c r="R89" i="1"/>
  <c r="Q89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W88" i="1"/>
  <c r="V88" i="1"/>
  <c r="U88" i="1"/>
  <c r="T88" i="1"/>
  <c r="S88" i="1"/>
  <c r="R88" i="1"/>
  <c r="Q88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W87" i="1"/>
  <c r="V87" i="1"/>
  <c r="U87" i="1"/>
  <c r="T87" i="1"/>
  <c r="S87" i="1"/>
  <c r="R87" i="1"/>
  <c r="Q87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W86" i="1"/>
  <c r="V86" i="1"/>
  <c r="U86" i="1"/>
  <c r="T86" i="1"/>
  <c r="S86" i="1"/>
  <c r="R86" i="1"/>
  <c r="Q86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W85" i="1"/>
  <c r="V85" i="1"/>
  <c r="U85" i="1"/>
  <c r="T85" i="1"/>
  <c r="S85" i="1"/>
  <c r="R85" i="1"/>
  <c r="Q85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W84" i="1"/>
  <c r="V84" i="1"/>
  <c r="U84" i="1"/>
  <c r="T84" i="1"/>
  <c r="S84" i="1"/>
  <c r="R84" i="1"/>
  <c r="Q84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W83" i="1"/>
  <c r="V83" i="1"/>
  <c r="U83" i="1"/>
  <c r="T83" i="1"/>
  <c r="S83" i="1"/>
  <c r="R83" i="1"/>
  <c r="Q83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W82" i="1"/>
  <c r="V82" i="1"/>
  <c r="U82" i="1"/>
  <c r="T82" i="1"/>
  <c r="S82" i="1"/>
  <c r="R82" i="1"/>
  <c r="Q82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W81" i="1"/>
  <c r="V81" i="1"/>
  <c r="U81" i="1"/>
  <c r="T81" i="1"/>
  <c r="S81" i="1"/>
  <c r="R81" i="1"/>
  <c r="Q81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W80" i="1"/>
  <c r="V80" i="1"/>
  <c r="U80" i="1"/>
  <c r="T80" i="1"/>
  <c r="S80" i="1"/>
  <c r="R80" i="1"/>
  <c r="Q80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W78" i="1"/>
  <c r="V78" i="1"/>
  <c r="U78" i="1"/>
  <c r="T78" i="1"/>
  <c r="S78" i="1"/>
  <c r="R78" i="1"/>
  <c r="Q78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W77" i="1"/>
  <c r="V77" i="1"/>
  <c r="U77" i="1"/>
  <c r="T77" i="1"/>
  <c r="S77" i="1"/>
  <c r="R77" i="1"/>
  <c r="Q77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W76" i="1"/>
  <c r="V76" i="1"/>
  <c r="U76" i="1"/>
  <c r="T76" i="1"/>
  <c r="S76" i="1"/>
  <c r="R76" i="1"/>
  <c r="Q76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W74" i="1"/>
  <c r="V74" i="1"/>
  <c r="U74" i="1"/>
  <c r="T74" i="1"/>
  <c r="S74" i="1"/>
  <c r="R74" i="1"/>
  <c r="Q74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W73" i="1"/>
  <c r="V73" i="1"/>
  <c r="U73" i="1"/>
  <c r="T73" i="1"/>
  <c r="S73" i="1"/>
  <c r="R73" i="1"/>
  <c r="Q73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W72" i="1"/>
  <c r="V72" i="1"/>
  <c r="U72" i="1"/>
  <c r="T72" i="1"/>
  <c r="S72" i="1"/>
  <c r="R72" i="1"/>
  <c r="Q72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W71" i="1"/>
  <c r="V71" i="1"/>
  <c r="U71" i="1"/>
  <c r="T71" i="1"/>
  <c r="S71" i="1"/>
  <c r="R71" i="1"/>
  <c r="Q71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W70" i="1"/>
  <c r="V70" i="1"/>
  <c r="U70" i="1"/>
  <c r="T70" i="1"/>
  <c r="S70" i="1"/>
  <c r="R70" i="1"/>
  <c r="Q70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W69" i="1"/>
  <c r="V69" i="1"/>
  <c r="U69" i="1"/>
  <c r="T69" i="1"/>
  <c r="S69" i="1"/>
  <c r="R69" i="1"/>
  <c r="Q69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W68" i="1"/>
  <c r="V68" i="1"/>
  <c r="U68" i="1"/>
  <c r="T68" i="1"/>
  <c r="S68" i="1"/>
  <c r="R68" i="1"/>
  <c r="Q68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W67" i="1"/>
  <c r="V67" i="1"/>
  <c r="U67" i="1"/>
  <c r="T67" i="1"/>
  <c r="S67" i="1"/>
  <c r="R67" i="1"/>
  <c r="Q67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W66" i="1"/>
  <c r="V66" i="1"/>
  <c r="U66" i="1"/>
  <c r="T66" i="1"/>
  <c r="S66" i="1"/>
  <c r="R66" i="1"/>
  <c r="Q66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W64" i="1"/>
  <c r="V64" i="1"/>
  <c r="U64" i="1"/>
  <c r="T64" i="1"/>
  <c r="S64" i="1"/>
  <c r="R64" i="1"/>
  <c r="Q64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W63" i="1"/>
  <c r="V63" i="1"/>
  <c r="U63" i="1"/>
  <c r="T63" i="1"/>
  <c r="S63" i="1"/>
  <c r="R63" i="1"/>
  <c r="Q63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W62" i="1"/>
  <c r="V62" i="1"/>
  <c r="U62" i="1"/>
  <c r="T62" i="1"/>
  <c r="S62" i="1"/>
  <c r="R62" i="1"/>
  <c r="Q62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W60" i="1"/>
  <c r="V60" i="1"/>
  <c r="U60" i="1"/>
  <c r="T60" i="1"/>
  <c r="S60" i="1"/>
  <c r="R60" i="1"/>
  <c r="Q60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W59" i="1"/>
  <c r="V59" i="1"/>
  <c r="U59" i="1"/>
  <c r="T59" i="1"/>
  <c r="S59" i="1"/>
  <c r="R59" i="1"/>
  <c r="Q59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W58" i="1"/>
  <c r="V58" i="1"/>
  <c r="U58" i="1"/>
  <c r="T58" i="1"/>
  <c r="S58" i="1"/>
  <c r="R58" i="1"/>
  <c r="Q58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W56" i="1"/>
  <c r="V56" i="1"/>
  <c r="U56" i="1"/>
  <c r="T56" i="1"/>
  <c r="S56" i="1"/>
  <c r="R56" i="1"/>
  <c r="Q56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W55" i="1"/>
  <c r="V55" i="1"/>
  <c r="U55" i="1"/>
  <c r="T55" i="1"/>
  <c r="S55" i="1"/>
  <c r="R55" i="1"/>
  <c r="Q55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W54" i="1"/>
  <c r="V54" i="1"/>
  <c r="U54" i="1"/>
  <c r="T54" i="1"/>
  <c r="S54" i="1"/>
  <c r="R54" i="1"/>
  <c r="Q54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W53" i="1"/>
  <c r="V53" i="1"/>
  <c r="U53" i="1"/>
  <c r="T53" i="1"/>
  <c r="S53" i="1"/>
  <c r="R53" i="1"/>
  <c r="Q53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W52" i="1"/>
  <c r="V52" i="1"/>
  <c r="U52" i="1"/>
  <c r="T52" i="1"/>
  <c r="S52" i="1"/>
  <c r="R52" i="1"/>
  <c r="Q52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W51" i="1"/>
  <c r="V51" i="1"/>
  <c r="U51" i="1"/>
  <c r="T51" i="1"/>
  <c r="S51" i="1"/>
  <c r="R51" i="1"/>
  <c r="Q51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W50" i="1"/>
  <c r="W94" i="1" s="1"/>
  <c r="V50" i="1"/>
  <c r="V94" i="1" s="1"/>
  <c r="U50" i="1"/>
  <c r="U94" i="1" s="1"/>
  <c r="T50" i="1"/>
  <c r="S50" i="1"/>
  <c r="S94" i="1" s="1"/>
  <c r="R50" i="1"/>
  <c r="R94" i="1" s="1"/>
  <c r="Q50" i="1"/>
  <c r="Q94" i="1" s="1"/>
  <c r="P50" i="1"/>
  <c r="P94" i="1" s="1"/>
  <c r="O50" i="1"/>
  <c r="O94" i="1" s="1"/>
  <c r="N50" i="1"/>
  <c r="N94" i="1" s="1"/>
  <c r="M50" i="1"/>
  <c r="M94" i="1" s="1"/>
  <c r="L50" i="1"/>
  <c r="L94" i="1" s="1"/>
  <c r="K50" i="1"/>
  <c r="K94" i="1" s="1"/>
  <c r="J50" i="1"/>
  <c r="J94" i="1" s="1"/>
  <c r="I50" i="1"/>
  <c r="I94" i="1" s="1"/>
  <c r="H50" i="1"/>
  <c r="H94" i="1" s="1"/>
  <c r="G50" i="1"/>
  <c r="G94" i="1" s="1"/>
  <c r="F50" i="1"/>
  <c r="F94" i="1" s="1"/>
  <c r="E50" i="1"/>
  <c r="E94" i="1" s="1"/>
  <c r="D50" i="1"/>
  <c r="D94" i="1" s="1"/>
  <c r="W44" i="1"/>
  <c r="V44" i="1"/>
  <c r="U44" i="1"/>
  <c r="T44" i="1"/>
  <c r="S44" i="1"/>
  <c r="R44" i="1"/>
  <c r="Q44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W43" i="1"/>
  <c r="V43" i="1"/>
  <c r="U43" i="1"/>
  <c r="T43" i="1"/>
  <c r="S43" i="1"/>
  <c r="R43" i="1"/>
  <c r="Q43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W42" i="1"/>
  <c r="V42" i="1"/>
  <c r="U42" i="1"/>
  <c r="T42" i="1"/>
  <c r="S42" i="1"/>
  <c r="R42" i="1"/>
  <c r="Q42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W41" i="1"/>
  <c r="V41" i="1"/>
  <c r="U41" i="1"/>
  <c r="T41" i="1"/>
  <c r="S41" i="1"/>
  <c r="R41" i="1"/>
  <c r="Q41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W40" i="1"/>
  <c r="V40" i="1"/>
  <c r="U40" i="1"/>
  <c r="T40" i="1"/>
  <c r="S40" i="1"/>
  <c r="R40" i="1"/>
  <c r="Q40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W39" i="1"/>
  <c r="V39" i="1"/>
  <c r="U39" i="1"/>
  <c r="T39" i="1"/>
  <c r="S39" i="1"/>
  <c r="R39" i="1"/>
  <c r="Q39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W38" i="1"/>
  <c r="V38" i="1"/>
  <c r="U38" i="1"/>
  <c r="T38" i="1"/>
  <c r="S38" i="1"/>
  <c r="R38" i="1"/>
  <c r="Q38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W37" i="1"/>
  <c r="V37" i="1"/>
  <c r="U37" i="1"/>
  <c r="T37" i="1"/>
  <c r="S37" i="1"/>
  <c r="R37" i="1"/>
  <c r="Q37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W36" i="1"/>
  <c r="V36" i="1"/>
  <c r="U36" i="1"/>
  <c r="T36" i="1"/>
  <c r="S36" i="1"/>
  <c r="R36" i="1"/>
  <c r="Q36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W35" i="1"/>
  <c r="V35" i="1"/>
  <c r="U35" i="1"/>
  <c r="T35" i="1"/>
  <c r="S35" i="1"/>
  <c r="R35" i="1"/>
  <c r="Q35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W34" i="1"/>
  <c r="V34" i="1"/>
  <c r="U34" i="1"/>
  <c r="T34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W33" i="1"/>
  <c r="V33" i="1"/>
  <c r="U33" i="1"/>
  <c r="T33" i="1"/>
  <c r="S33" i="1"/>
  <c r="R33" i="1"/>
  <c r="Q33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W32" i="1"/>
  <c r="V32" i="1"/>
  <c r="U32" i="1"/>
  <c r="T32" i="1"/>
  <c r="S32" i="1"/>
  <c r="R32" i="1"/>
  <c r="Q32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W31" i="1"/>
  <c r="V31" i="1"/>
  <c r="U31" i="1"/>
  <c r="T31" i="1"/>
  <c r="S31" i="1"/>
  <c r="R31" i="1"/>
  <c r="Q31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W29" i="1"/>
  <c r="V29" i="1"/>
  <c r="U29" i="1"/>
  <c r="T29" i="1"/>
  <c r="S29" i="1"/>
  <c r="R29" i="1"/>
  <c r="Q29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W28" i="1"/>
  <c r="V28" i="1"/>
  <c r="U28" i="1"/>
  <c r="T28" i="1"/>
  <c r="S28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W27" i="1"/>
  <c r="V27" i="1"/>
  <c r="U27" i="1"/>
  <c r="T27" i="1"/>
  <c r="S27" i="1"/>
  <c r="R27" i="1"/>
  <c r="Q27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W26" i="1"/>
  <c r="V26" i="1"/>
  <c r="U26" i="1"/>
  <c r="T26" i="1"/>
  <c r="S26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W25" i="1"/>
  <c r="V25" i="1"/>
  <c r="U25" i="1"/>
  <c r="T25" i="1"/>
  <c r="S25" i="1"/>
  <c r="R25" i="1"/>
  <c r="Q25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W24" i="1"/>
  <c r="V24" i="1"/>
  <c r="U24" i="1"/>
  <c r="T24" i="1"/>
  <c r="S24" i="1"/>
  <c r="R24" i="1"/>
  <c r="Q24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W23" i="1"/>
  <c r="V23" i="1"/>
  <c r="U23" i="1"/>
  <c r="T23" i="1"/>
  <c r="S23" i="1"/>
  <c r="R23" i="1"/>
  <c r="Q23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W22" i="1"/>
  <c r="V22" i="1"/>
  <c r="U22" i="1"/>
  <c r="T22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W21" i="1"/>
  <c r="V21" i="1"/>
  <c r="U21" i="1"/>
  <c r="T21" i="1"/>
  <c r="S21" i="1"/>
  <c r="R21" i="1"/>
  <c r="Q21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W20" i="1"/>
  <c r="V20" i="1"/>
  <c r="U20" i="1"/>
  <c r="T20" i="1"/>
  <c r="S20" i="1"/>
  <c r="R20" i="1"/>
  <c r="Q20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W19" i="1"/>
  <c r="V19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W18" i="1"/>
  <c r="V18" i="1"/>
  <c r="U18" i="1"/>
  <c r="T18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W17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W16" i="1"/>
  <c r="V16" i="1"/>
  <c r="U16" i="1"/>
  <c r="T16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W15" i="1"/>
  <c r="V15" i="1"/>
  <c r="U15" i="1"/>
  <c r="T15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W14" i="1"/>
  <c r="V14" i="1"/>
  <c r="U14" i="1"/>
  <c r="T14" i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W13" i="1"/>
  <c r="V13" i="1"/>
  <c r="U13" i="1"/>
  <c r="T13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W12" i="1"/>
  <c r="V12" i="1"/>
  <c r="U12" i="1"/>
  <c r="T12" i="1"/>
  <c r="S12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W11" i="1"/>
  <c r="V11" i="1"/>
  <c r="U11" i="1"/>
  <c r="T11" i="1"/>
  <c r="S11" i="1"/>
  <c r="R11" i="1"/>
  <c r="Q11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W10" i="1"/>
  <c r="W46" i="1" s="1"/>
  <c r="V10" i="1"/>
  <c r="V46" i="1" s="1"/>
  <c r="U10" i="1"/>
  <c r="U46" i="1" s="1"/>
  <c r="T10" i="1"/>
  <c r="T46" i="1" s="1"/>
  <c r="S10" i="1"/>
  <c r="S46" i="1" s="1"/>
  <c r="R10" i="1"/>
  <c r="R46" i="1" s="1"/>
  <c r="Q10" i="1"/>
  <c r="Q46" i="1" s="1"/>
  <c r="P10" i="1"/>
  <c r="P46" i="1" s="1"/>
  <c r="O10" i="1"/>
  <c r="O46" i="1" s="1"/>
  <c r="N10" i="1"/>
  <c r="N46" i="1" s="1"/>
  <c r="M10" i="1"/>
  <c r="M46" i="1" s="1"/>
  <c r="L10" i="1"/>
  <c r="L46" i="1" s="1"/>
  <c r="K10" i="1"/>
  <c r="K46" i="1" s="1"/>
  <c r="J10" i="1"/>
  <c r="J46" i="1" s="1"/>
  <c r="I10" i="1"/>
  <c r="I46" i="1" s="1"/>
  <c r="H10" i="1"/>
  <c r="H46" i="1" s="1"/>
  <c r="G10" i="1"/>
  <c r="G46" i="1" s="1"/>
  <c r="F10" i="1"/>
  <c r="F46" i="1" s="1"/>
  <c r="E10" i="1"/>
  <c r="E46" i="1" s="1"/>
  <c r="D10" i="1"/>
  <c r="D46" i="1" s="1"/>
  <c r="T94" i="1" l="1"/>
</calcChain>
</file>

<file path=xl/comments1.xml><?xml version="1.0" encoding="utf-8"?>
<comments xmlns="http://schemas.openxmlformats.org/spreadsheetml/2006/main">
  <authors>
    <author>david</author>
  </authors>
  <commentList>
    <comment ref="A6" authorId="0" shapeId="0">
      <text>
        <r>
          <rPr>
            <b/>
            <sz val="9"/>
            <color indexed="81"/>
            <rFont val="Tahoma"/>
            <family val="2"/>
          </rPr>
          <t>david: Los tres primeros números de esta columna se sustituyen por los propios de cada país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<sst xmlns="http://schemas.openxmlformats.org/spreadsheetml/2006/main" count="198" uniqueCount="143">
  <si>
    <t>IFS Code</t>
  </si>
  <si>
    <t>Marzo</t>
  </si>
  <si>
    <t>Junio</t>
  </si>
  <si>
    <t>Septiembre</t>
  </si>
  <si>
    <t>Diciembre</t>
  </si>
  <si>
    <t>ACTIVOS</t>
  </si>
  <si>
    <t>28340....R...{Z}</t>
  </si>
  <si>
    <t>28340.A..R...{Z}</t>
  </si>
  <si>
    <t>28340.B..R...{Z}</t>
  </si>
  <si>
    <t>28340.BN.R...{Z}</t>
  </si>
  <si>
    <t>28340.BF.R...{Z}</t>
  </si>
  <si>
    <t>28340.C..R...{Z}</t>
  </si>
  <si>
    <t>28340.CN.R...{Z}</t>
  </si>
  <si>
    <t>28340.CF.R...{Z}</t>
  </si>
  <si>
    <t>28342.A..R...{Z}</t>
  </si>
  <si>
    <t>28342.AN.R...{Z}</t>
  </si>
  <si>
    <t>28342.AF.R...{Z}</t>
  </si>
  <si>
    <t>28342.B..R...{Z}</t>
  </si>
  <si>
    <t>28342.BN.R...{Z}</t>
  </si>
  <si>
    <t>28342.BF.R...{Z}</t>
  </si>
  <si>
    <t>28342.C..R...{Z}</t>
  </si>
  <si>
    <t>28342.CN.R...{Z}</t>
  </si>
  <si>
    <t>28342.CF.R...{Z}</t>
  </si>
  <si>
    <t>28342.D..R...{Z}</t>
  </si>
  <si>
    <t>28342.DN.R...{Z}</t>
  </si>
  <si>
    <t>28342.DF.R...{Z}</t>
  </si>
  <si>
    <t>28342.E..R...{Z}</t>
  </si>
  <si>
    <t>28342.EN.R...{Z}</t>
  </si>
  <si>
    <t>28342.EF.R...{Z}</t>
  </si>
  <si>
    <t>28342.F..R...{Z}</t>
  </si>
  <si>
    <t>28342.G..R...{Z}</t>
  </si>
  <si>
    <t>28342.GN.R...{Z}</t>
  </si>
  <si>
    <t>28342.GF.R...{Z}</t>
  </si>
  <si>
    <t>28342.H..R...{Z}</t>
  </si>
  <si>
    <t>28343A...R...{Z}</t>
  </si>
  <si>
    <t>28343A.N.R...{Z}</t>
  </si>
  <si>
    <t>28343A.F.R...{Z}</t>
  </si>
  <si>
    <t>28341J...R...{Z}</t>
  </si>
  <si>
    <t>28341J.N.R...{Z}</t>
  </si>
  <si>
    <t>28341J.F.R...{Z}</t>
  </si>
  <si>
    <t>28343B...R...{Z}</t>
  </si>
  <si>
    <t>28340RA..R...{Z}</t>
  </si>
  <si>
    <t>ACTIVOS TOTALES</t>
  </si>
  <si>
    <t>28346.A..R...{Z}</t>
  </si>
  <si>
    <t>28346.F..R...{Z}</t>
  </si>
  <si>
    <t>28346.FN.R...{Z}</t>
  </si>
  <si>
    <t>28346.FF.R...{Z}</t>
  </si>
  <si>
    <t>28346.G..R...{Z}</t>
  </si>
  <si>
    <t>28346.GN.R...{Z}</t>
  </si>
  <si>
    <t>28346.GF.R...{Z}</t>
  </si>
  <si>
    <t>28346.N..R...{Z}</t>
  </si>
  <si>
    <t>28346.NN.R...{Z}</t>
  </si>
  <si>
    <t>28346.NF.R...{Z}</t>
  </si>
  <si>
    <t>28346.O..R...{Z}</t>
  </si>
  <si>
    <t>28346.ON.R...{Z}</t>
  </si>
  <si>
    <t>28346.OF.R...{Z}</t>
  </si>
  <si>
    <t>28346R...R...{Z}</t>
  </si>
  <si>
    <t>28346R.N.R...{Z}</t>
  </si>
  <si>
    <t>28346RGN.R...{Z}</t>
  </si>
  <si>
    <t>28346RHN.R...{Z}</t>
  </si>
  <si>
    <t>28346RIN.R...{Z}</t>
  </si>
  <si>
    <t>28346R.F.R...{Z}</t>
  </si>
  <si>
    <t>28346RGF.R...{Z}</t>
  </si>
  <si>
    <t>28346RHF.R...{Z}</t>
  </si>
  <si>
    <t>28346RIF.R...{Z}</t>
  </si>
  <si>
    <t>28346.P..R...{Z}</t>
  </si>
  <si>
    <t>28346.PN.R...{Z}</t>
  </si>
  <si>
    <t>28346.PF.R...{Z}</t>
  </si>
  <si>
    <t>28347....R...{Z}</t>
  </si>
  <si>
    <t>28346.Q..R...{Z}</t>
  </si>
  <si>
    <t>28346.QN.R...{Z}</t>
  </si>
  <si>
    <t>28346.QF.R...{Z}</t>
  </si>
  <si>
    <t>28346.R..R...{Z}</t>
  </si>
  <si>
    <t>28347P...R...{Z}</t>
  </si>
  <si>
    <t>28347B...R...{Z}</t>
  </si>
  <si>
    <t>28347B.N.R...{Z}</t>
  </si>
  <si>
    <t>28347B.F.R...{Z}</t>
  </si>
  <si>
    <t>28346CJ..R...{Z}</t>
  </si>
  <si>
    <t>28346CJN.R...{Z}</t>
  </si>
  <si>
    <t>28346CJF.R...{Z}</t>
  </si>
  <si>
    <t>28347A...R...{Z}</t>
  </si>
  <si>
    <t>28340RL..R...{Z}</t>
  </si>
  <si>
    <t>PASIVOS TOTALES</t>
  </si>
  <si>
    <t>PARTIDAS DE MEMORÁNDUM</t>
  </si>
  <si>
    <t>28340EX..R...{Z}</t>
  </si>
  <si>
    <t>Tipo de Cambio Fin de Período</t>
  </si>
  <si>
    <t>Principales cuentas</t>
  </si>
  <si>
    <t>Activos</t>
  </si>
  <si>
    <t>Billetes y monedas</t>
  </si>
  <si>
    <t>Depósitos transferibles</t>
  </si>
  <si>
    <t>Otros depósitos</t>
  </si>
  <si>
    <t>Valores distintivos de acciones</t>
  </si>
  <si>
    <t>Préstamos</t>
  </si>
  <si>
    <t>Acciones y otras participaciones de capital</t>
  </si>
  <si>
    <t>Reservas técnicas de seguros</t>
  </si>
  <si>
    <t>Derivados financieros</t>
  </si>
  <si>
    <t>Otras cuentas por cobrar</t>
  </si>
  <si>
    <t>Créditos comerciales y anticipos</t>
  </si>
  <si>
    <t>Activos no financieros</t>
  </si>
  <si>
    <t>Pasivos</t>
  </si>
  <si>
    <t>En los pasivos se debe aplicar lo mismo que se hizo a los activos:</t>
  </si>
  <si>
    <t>No negrita, no mayúscula cerrada</t>
  </si>
  <si>
    <t>Algunas letras en minúscula</t>
  </si>
  <si>
    <t>No de haber espacio entre las principales cuentas y otras</t>
  </si>
  <si>
    <t>antes de la fuente.</t>
  </si>
  <si>
    <t>Si se mantienen 0.00, al pie del cuadro hay que definirlo y se coloca</t>
  </si>
  <si>
    <t>Depósitos excluidos del dinero en sentido amplio</t>
  </si>
  <si>
    <t>Otras cuentas por pagar</t>
  </si>
  <si>
    <t>En moneda nacional</t>
  </si>
  <si>
    <t>En moneda extranjera</t>
  </si>
  <si>
    <t>Otras Cuentas por pagar otros sectores residentes</t>
  </si>
  <si>
    <t>Otras Cuentas por pagar otros no residentes MN</t>
  </si>
  <si>
    <t>Otras Cuentas por pagar otros no residentes ME</t>
  </si>
  <si>
    <t>Pago anticipado de primas y reservas contra indemnizaciones pendientes ME</t>
  </si>
  <si>
    <t>Participación neta de los hogares en los fondos de pensiones ME</t>
  </si>
  <si>
    <t>Participación neta de los hogares en las reservas de los seguros de vida ME</t>
  </si>
  <si>
    <t>Pago anticipado de primas y reservas contra indemnizaciones pendientes MN</t>
  </si>
  <si>
    <t>Participación neta de los hogares en los fondos de pensiones MN</t>
  </si>
  <si>
    <t>Participación neta de los hogares en las reservas de los seguros de vida MN</t>
  </si>
  <si>
    <t>Otras Cuentas por cobrar otros no residentes ME</t>
  </si>
  <si>
    <t>Otras Cuentas por cobrar otros no residentes MN</t>
  </si>
  <si>
    <t>Otras Cuentas por cobrar otros no residentes</t>
  </si>
  <si>
    <t>Provisiones por pérdidas</t>
  </si>
  <si>
    <t>Otras cuentas por cobrar otros sectores residentes</t>
  </si>
  <si>
    <t xml:space="preserve">NOTA: Estos datos son generados para la armonización de las estadísticas financieras, de acuerdo con el Manual de Estadísticas  Monetarias  y </t>
  </si>
  <si>
    <t xml:space="preserve">Fuente: Superintendencia de Seguros y Reaseguros (SSyR), Superintendencia de Bancos de Panamá (SBP), Superintendencia del Mercado de Valores </t>
  </si>
  <si>
    <t xml:space="preserve">           (SMV) (privado) y el Sistema de Ahorro y Capitalización de los Servidores Públicos (Siacap) (público).</t>
  </si>
  <si>
    <t>Otras cuentas por pagar (otros)</t>
  </si>
  <si>
    <t>Otras cuentas por cobrar (otros)</t>
  </si>
  <si>
    <t>CUENTAS, AL FINAL DE CADA TRIMESTRE: AÑOS 2020-21</t>
  </si>
  <si>
    <t>Trimestres</t>
  </si>
  <si>
    <t xml:space="preserve">Cuadro 27. BALANCE DE SITUACIÓN DE LAS OTRAS SOCIEDADES FINANCIERAS (OSF), SEGÚN LAS PRINCIPALES </t>
  </si>
  <si>
    <t>Balance de situación de Otras Sociedades Financieras (OSF)                                                                                      (En millones de balboas)</t>
  </si>
  <si>
    <t>Balance de situación de Otras Sociedades Financieras (OSF)          (En millones de balboas)</t>
  </si>
  <si>
    <t>Valores distintos de acciones. Excluidos del dinero en sentido amplio</t>
  </si>
  <si>
    <t xml:space="preserve">  Otras Cuentas por pagar otros residentes</t>
  </si>
  <si>
    <t xml:space="preserve">            Financieras (MEMF) del  Fondo Monetario Internacional (FMI).</t>
  </si>
  <si>
    <t xml:space="preserve">  -         Cantidad nula o cero.</t>
  </si>
  <si>
    <t>MN       Moneda nacional.</t>
  </si>
  <si>
    <t>ME       Moneda extranjera.</t>
  </si>
  <si>
    <t>Billetes y monedas y depósitos</t>
  </si>
  <si>
    <t>2021 (P)</t>
  </si>
  <si>
    <t>Línea  núm.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</si>
</sst>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_-;\-* #,##0.00_-;_-* &quot;-&quot;??_-;_-@_-"/>
    <numFmt numFmtId="164" formatCode="[$-409]mmm\-yy;@"/>
    <numFmt numFmtId="165" formatCode="[$-409]mmm/yy;@"/>
    <numFmt numFmtId="166" formatCode="#,##0.000"/>
    <numFmt numFmtId="167" formatCode="#,##0.0"/>
    <numFmt numFmtId="168" formatCode="_(* #,##0_);_(* \(#,##0\);_(* &quot;-&quot;_);_(@_)"/>
  </numFmts>
  <fonts count="20" x14ac:knownFonts="1">
    <font>
      <sz val="11"/>
      <color theme="1"/>
      <name val="Calibri"/>
      <family val="2"/>
      <scheme val="minor"/>
    </font>
    <font>
      <b/>
      <sz val="1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0"/>
      <color indexed="12"/>
      <name val="Times New Roman"/>
      <family val="1"/>
    </font>
    <font>
      <sz val="10"/>
      <color indexed="12"/>
      <name val="Times New Roman"/>
      <family val="1"/>
    </font>
    <font>
      <sz val="10"/>
      <color indexed="48"/>
      <name val="Times New Roman"/>
      <family val="1"/>
    </font>
    <font>
      <sz val="10"/>
      <name val="Times New Roman"/>
      <family val="1"/>
    </font>
    <font>
      <sz val="10"/>
      <color indexed="10"/>
      <name val="Times New Roman"/>
      <family val="1"/>
    </font>
    <font>
      <b/>
      <sz val="10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rgb="FFFF0000"/>
      <name val="Calibri"/>
      <family val="2"/>
      <scheme val="minor"/>
    </font>
    <font>
      <sz val="10"/>
      <color rgb="FFFF0000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Arial"/>
      <family val="2"/>
    </font>
    <font>
      <b/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E2ECD9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auto="1"/>
      </bottom>
      <diagonal/>
    </border>
    <border>
      <left style="thin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/>
      <top style="thin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/>
    <xf numFmtId="0" fontId="3" fillId="0" borderId="0"/>
    <xf numFmtId="43" fontId="15" fillId="0" borderId="0" applyFont="0" applyFill="0" applyBorder="0" applyAlignment="0" applyProtection="0"/>
  </cellStyleXfs>
  <cellXfs count="118">
    <xf numFmtId="0" fontId="0" fillId="0" borderId="0" xfId="0"/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0" xfId="0" applyFill="1"/>
    <xf numFmtId="0" fontId="1" fillId="0" borderId="0" xfId="0" applyFont="1" applyFill="1"/>
    <xf numFmtId="0" fontId="4" fillId="0" borderId="0" xfId="0" applyFont="1" applyFill="1" applyBorder="1"/>
    <xf numFmtId="4" fontId="4" fillId="0" borderId="0" xfId="0" applyNumberFormat="1" applyFont="1" applyFill="1"/>
    <xf numFmtId="0" fontId="5" fillId="0" borderId="0" xfId="0" applyFont="1" applyFill="1" applyBorder="1"/>
    <xf numFmtId="0" fontId="5" fillId="0" borderId="0" xfId="0" applyFont="1" applyFill="1" applyAlignment="1">
      <alignment horizontal="left" indent="1"/>
    </xf>
    <xf numFmtId="4" fontId="5" fillId="0" borderId="0" xfId="0" applyNumberFormat="1" applyFont="1" applyFill="1"/>
    <xf numFmtId="0" fontId="6" fillId="0" borderId="0" xfId="0" applyFont="1" applyFill="1" applyBorder="1"/>
    <xf numFmtId="4" fontId="6" fillId="0" borderId="0" xfId="0" applyNumberFormat="1" applyFont="1" applyFill="1"/>
    <xf numFmtId="0" fontId="7" fillId="0" borderId="0" xfId="0" applyFont="1" applyFill="1" applyBorder="1"/>
    <xf numFmtId="166" fontId="6" fillId="0" borderId="0" xfId="0" applyNumberFormat="1" applyFont="1" applyFill="1"/>
    <xf numFmtId="166" fontId="0" fillId="0" borderId="0" xfId="0" applyNumberFormat="1" applyFill="1"/>
    <xf numFmtId="0" fontId="8" fillId="0" borderId="0" xfId="0" applyFont="1" applyFill="1" applyBorder="1"/>
    <xf numFmtId="4" fontId="8" fillId="0" borderId="0" xfId="0" applyNumberFormat="1" applyFont="1" applyFill="1"/>
    <xf numFmtId="0" fontId="7" fillId="0" borderId="0" xfId="0" applyFont="1" applyFill="1"/>
    <xf numFmtId="4" fontId="7" fillId="0" borderId="0" xfId="0" applyNumberFormat="1" applyFont="1" applyFill="1"/>
    <xf numFmtId="0" fontId="5" fillId="0" borderId="0" xfId="0" applyFont="1" applyFill="1"/>
    <xf numFmtId="2" fontId="5" fillId="0" borderId="0" xfId="0" applyNumberFormat="1" applyFont="1" applyFill="1"/>
    <xf numFmtId="0" fontId="7" fillId="0" borderId="0" xfId="0" applyFont="1" applyFill="1" applyAlignment="1">
      <alignment horizontal="left" indent="1"/>
    </xf>
    <xf numFmtId="0" fontId="7" fillId="0" borderId="0" xfId="0" applyFont="1" applyFill="1" applyAlignment="1">
      <alignment horizontal="left" indent="2"/>
    </xf>
    <xf numFmtId="0" fontId="0" fillId="0" borderId="0" xfId="0" applyFill="1" applyAlignment="1">
      <alignment horizontal="left" indent="2"/>
    </xf>
    <xf numFmtId="0" fontId="0" fillId="0" borderId="0" xfId="0" applyFill="1" applyAlignment="1">
      <alignment horizontal="left" indent="1"/>
    </xf>
    <xf numFmtId="4" fontId="9" fillId="0" borderId="0" xfId="0" applyNumberFormat="1" applyFont="1" applyFill="1"/>
    <xf numFmtId="4" fontId="8" fillId="0" borderId="0" xfId="0" applyNumberFormat="1" applyFont="1" applyFill="1" applyBorder="1"/>
    <xf numFmtId="0" fontId="12" fillId="0" borderId="0" xfId="0" applyFont="1"/>
    <xf numFmtId="0" fontId="3" fillId="0" borderId="0" xfId="0" applyFont="1" applyFill="1" applyBorder="1" applyAlignment="1" applyProtection="1">
      <alignment horizontal="left" indent="2"/>
    </xf>
    <xf numFmtId="0" fontId="3" fillId="0" borderId="0" xfId="0" applyFont="1" applyFill="1" applyBorder="1" applyAlignment="1" applyProtection="1">
      <alignment horizontal="left" indent="1"/>
    </xf>
    <xf numFmtId="0" fontId="0" fillId="4" borderId="0" xfId="0" applyFill="1"/>
    <xf numFmtId="49" fontId="3" fillId="0" borderId="0" xfId="0" applyNumberFormat="1" applyFont="1" applyFill="1" applyBorder="1"/>
    <xf numFmtId="0" fontId="3" fillId="0" borderId="0" xfId="0" applyFont="1" applyBorder="1"/>
    <xf numFmtId="0" fontId="3" fillId="0" borderId="0" xfId="0" applyFont="1" applyFill="1"/>
    <xf numFmtId="0" fontId="14" fillId="0" borderId="1" xfId="0" applyFont="1" applyFill="1" applyBorder="1" applyAlignment="1">
      <alignment vertical="center"/>
    </xf>
    <xf numFmtId="0" fontId="13" fillId="3" borderId="3" xfId="0" applyFont="1" applyFill="1" applyBorder="1" applyAlignment="1">
      <alignment horizontal="centerContinuous" vertical="center" wrapText="1"/>
    </xf>
    <xf numFmtId="0" fontId="14" fillId="0" borderId="1" xfId="0" applyFont="1" applyFill="1" applyBorder="1" applyAlignment="1">
      <alignment horizontal="center" vertical="center"/>
    </xf>
    <xf numFmtId="164" fontId="14" fillId="2" borderId="4" xfId="0" applyNumberFormat="1" applyFont="1" applyFill="1" applyBorder="1"/>
    <xf numFmtId="165" fontId="14" fillId="2" borderId="2" xfId="1" quotePrefix="1" applyNumberFormat="1" applyFont="1" applyFill="1" applyBorder="1" applyAlignment="1">
      <alignment horizontal="center"/>
    </xf>
    <xf numFmtId="164" fontId="14" fillId="2" borderId="5" xfId="0" applyNumberFormat="1" applyFont="1" applyFill="1" applyBorder="1"/>
    <xf numFmtId="164" fontId="14" fillId="2" borderId="2" xfId="0" applyNumberFormat="1" applyFont="1" applyFill="1" applyBorder="1"/>
    <xf numFmtId="0" fontId="14" fillId="2" borderId="5" xfId="0" applyNumberFormat="1" applyFont="1" applyFill="1" applyBorder="1" applyAlignment="1">
      <alignment horizontal="center"/>
    </xf>
    <xf numFmtId="164" fontId="14" fillId="2" borderId="5" xfId="0" applyNumberFormat="1" applyFont="1" applyFill="1" applyBorder="1" applyAlignment="1">
      <alignment horizontal="center"/>
    </xf>
    <xf numFmtId="164" fontId="14" fillId="2" borderId="3" xfId="0" applyNumberFormat="1" applyFont="1" applyFill="1" applyBorder="1" applyAlignment="1">
      <alignment horizontal="center"/>
    </xf>
    <xf numFmtId="0" fontId="14" fillId="2" borderId="2" xfId="0" applyNumberFormat="1" applyFont="1" applyFill="1" applyBorder="1" applyAlignment="1">
      <alignment horizontal="center"/>
    </xf>
    <xf numFmtId="0" fontId="14" fillId="3" borderId="2" xfId="0" applyFont="1" applyFill="1" applyBorder="1" applyAlignment="1">
      <alignment horizontal="centerContinuous" vertical="center" wrapText="1"/>
    </xf>
    <xf numFmtId="0" fontId="3" fillId="3" borderId="3" xfId="0" applyFont="1" applyFill="1" applyBorder="1" applyAlignment="1">
      <alignment horizontal="centerContinuous" vertical="center" wrapText="1"/>
    </xf>
    <xf numFmtId="0" fontId="16" fillId="0" borderId="0" xfId="0" applyFont="1" applyFill="1"/>
    <xf numFmtId="0" fontId="16" fillId="0" borderId="6" xfId="0" applyFont="1" applyFill="1" applyBorder="1"/>
    <xf numFmtId="0" fontId="16" fillId="0" borderId="7" xfId="0" applyFont="1" applyFill="1" applyBorder="1"/>
    <xf numFmtId="0" fontId="16" fillId="0" borderId="6" xfId="0" applyFont="1" applyBorder="1"/>
    <xf numFmtId="0" fontId="16" fillId="0" borderId="7" xfId="0" applyFont="1" applyBorder="1"/>
    <xf numFmtId="0" fontId="16" fillId="0" borderId="0" xfId="0" applyFont="1" applyBorder="1"/>
    <xf numFmtId="166" fontId="16" fillId="0" borderId="0" xfId="0" applyNumberFormat="1" applyFont="1" applyFill="1"/>
    <xf numFmtId="166" fontId="17" fillId="0" borderId="0" xfId="0" applyNumberFormat="1" applyFont="1" applyFill="1"/>
    <xf numFmtId="4" fontId="16" fillId="0" borderId="0" xfId="0" applyNumberFormat="1" applyFont="1" applyFill="1"/>
    <xf numFmtId="0" fontId="17" fillId="0" borderId="0" xfId="0" applyFont="1" applyFill="1"/>
    <xf numFmtId="4" fontId="14" fillId="0" borderId="6" xfId="0" applyNumberFormat="1" applyFont="1" applyFill="1" applyBorder="1"/>
    <xf numFmtId="4" fontId="14" fillId="0" borderId="7" xfId="0" applyNumberFormat="1" applyFont="1" applyFill="1" applyBorder="1"/>
    <xf numFmtId="4" fontId="14" fillId="0" borderId="0" xfId="0" applyNumberFormat="1" applyFont="1" applyFill="1"/>
    <xf numFmtId="4" fontId="14" fillId="0" borderId="0" xfId="0" applyNumberFormat="1" applyFont="1" applyFill="1" applyBorder="1"/>
    <xf numFmtId="0" fontId="14" fillId="0" borderId="0" xfId="0" applyFont="1" applyFill="1" applyAlignment="1">
      <alignment vertical="center"/>
    </xf>
    <xf numFmtId="0" fontId="18" fillId="0" borderId="0" xfId="0" applyFont="1"/>
    <xf numFmtId="0" fontId="18" fillId="0" borderId="6" xfId="0" applyFont="1" applyBorder="1"/>
    <xf numFmtId="0" fontId="14" fillId="0" borderId="0" xfId="0" applyFont="1" applyFill="1" applyBorder="1"/>
    <xf numFmtId="0" fontId="3" fillId="0" borderId="0" xfId="0" applyFont="1" applyFill="1" applyBorder="1"/>
    <xf numFmtId="0" fontId="3" fillId="0" borderId="0" xfId="0" applyFont="1" applyFill="1" applyBorder="1" applyAlignment="1">
      <alignment horizontal="left" indent="1"/>
    </xf>
    <xf numFmtId="0" fontId="3" fillId="0" borderId="0" xfId="0" applyFont="1" applyFill="1" applyBorder="1" applyAlignment="1">
      <alignment horizontal="left" indent="2"/>
    </xf>
    <xf numFmtId="0" fontId="3" fillId="0" borderId="0" xfId="0" applyFont="1" applyFill="1" applyBorder="1" applyAlignment="1">
      <alignment horizontal="left" indent="3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 applyAlignment="1" applyProtection="1">
      <alignment horizontal="left"/>
    </xf>
    <xf numFmtId="0" fontId="3" fillId="3" borderId="4" xfId="0" applyFont="1" applyFill="1" applyBorder="1" applyAlignment="1">
      <alignment horizontal="centerContinuous" vertical="center" wrapText="1"/>
    </xf>
    <xf numFmtId="0" fontId="18" fillId="0" borderId="12" xfId="0" applyFont="1" applyBorder="1" applyAlignment="1">
      <alignment horizontal="center"/>
    </xf>
    <xf numFmtId="3" fontId="3" fillId="0" borderId="12" xfId="0" applyNumberFormat="1" applyFont="1" applyFill="1" applyBorder="1" applyAlignment="1">
      <alignment horizontal="center"/>
    </xf>
    <xf numFmtId="0" fontId="18" fillId="0" borderId="12" xfId="0" applyFont="1" applyFill="1" applyBorder="1" applyAlignment="1">
      <alignment horizontal="center"/>
    </xf>
    <xf numFmtId="3" fontId="3" fillId="0" borderId="12" xfId="2" applyNumberFormat="1" applyFont="1" applyFill="1" applyBorder="1" applyAlignment="1">
      <alignment horizontal="center"/>
    </xf>
    <xf numFmtId="0" fontId="18" fillId="0" borderId="11" xfId="0" applyFont="1" applyBorder="1" applyAlignment="1">
      <alignment horizontal="center"/>
    </xf>
    <xf numFmtId="0" fontId="18" fillId="0" borderId="6" xfId="0" applyFont="1" applyBorder="1" applyAlignment="1">
      <alignment horizontal="center"/>
    </xf>
    <xf numFmtId="3" fontId="3" fillId="0" borderId="6" xfId="0" applyNumberFormat="1" applyFont="1" applyFill="1" applyBorder="1" applyAlignment="1">
      <alignment horizontal="center"/>
    </xf>
    <xf numFmtId="0" fontId="18" fillId="0" borderId="6" xfId="0" applyFont="1" applyFill="1" applyBorder="1" applyAlignment="1">
      <alignment horizontal="center"/>
    </xf>
    <xf numFmtId="3" fontId="3" fillId="0" borderId="6" xfId="2" applyNumberFormat="1" applyFont="1" applyFill="1" applyBorder="1" applyAlignment="1">
      <alignment horizontal="center"/>
    </xf>
    <xf numFmtId="0" fontId="14" fillId="0" borderId="0" xfId="0" applyFont="1" applyFill="1" applyAlignment="1">
      <alignment horizontal="centerContinuous" vertical="center" wrapText="1"/>
    </xf>
    <xf numFmtId="0" fontId="0" fillId="0" borderId="0" xfId="0" applyFill="1" applyAlignment="1">
      <alignment horizontal="centerContinuous" wrapText="1"/>
    </xf>
    <xf numFmtId="0" fontId="14" fillId="0" borderId="0" xfId="0" applyFont="1" applyFill="1" applyAlignment="1">
      <alignment horizontal="centerContinuous" vertical="center"/>
    </xf>
    <xf numFmtId="0" fontId="14" fillId="0" borderId="0" xfId="0" applyFont="1" applyFill="1" applyAlignment="1">
      <alignment horizontal="right" vertical="center"/>
    </xf>
    <xf numFmtId="0" fontId="14" fillId="0" borderId="0" xfId="0" applyFont="1" applyFill="1" applyAlignment="1">
      <alignment horizontal="left" vertical="center"/>
    </xf>
    <xf numFmtId="43" fontId="0" fillId="0" borderId="0" xfId="2" applyFont="1"/>
    <xf numFmtId="167" fontId="14" fillId="0" borderId="6" xfId="0" applyNumberFormat="1" applyFont="1" applyFill="1" applyBorder="1"/>
    <xf numFmtId="167" fontId="14" fillId="0" borderId="7" xfId="0" applyNumberFormat="1" applyFont="1" applyFill="1" applyBorder="1"/>
    <xf numFmtId="167" fontId="14" fillId="0" borderId="0" xfId="0" applyNumberFormat="1" applyFont="1" applyFill="1"/>
    <xf numFmtId="167" fontId="14" fillId="0" borderId="0" xfId="0" applyNumberFormat="1" applyFont="1" applyFill="1" applyBorder="1"/>
    <xf numFmtId="167" fontId="3" fillId="0" borderId="6" xfId="0" applyNumberFormat="1" applyFont="1" applyFill="1" applyBorder="1"/>
    <xf numFmtId="167" fontId="3" fillId="0" borderId="7" xfId="0" applyNumberFormat="1" applyFont="1" applyFill="1" applyBorder="1"/>
    <xf numFmtId="167" fontId="3" fillId="0" borderId="0" xfId="0" applyNumberFormat="1" applyFont="1" applyFill="1"/>
    <xf numFmtId="167" fontId="3" fillId="0" borderId="0" xfId="0" applyNumberFormat="1" applyFont="1" applyFill="1" applyBorder="1"/>
    <xf numFmtId="0" fontId="14" fillId="0" borderId="6" xfId="0" applyFont="1" applyFill="1" applyBorder="1"/>
    <xf numFmtId="4" fontId="4" fillId="0" borderId="0" xfId="0" applyNumberFormat="1" applyFont="1" applyFill="1" applyBorder="1"/>
    <xf numFmtId="0" fontId="3" fillId="0" borderId="8" xfId="0" applyFont="1" applyFill="1" applyBorder="1"/>
    <xf numFmtId="166" fontId="16" fillId="0" borderId="1" xfId="0" applyNumberFormat="1" applyFont="1" applyFill="1" applyBorder="1"/>
    <xf numFmtId="166" fontId="18" fillId="0" borderId="8" xfId="0" applyNumberFormat="1" applyFont="1" applyFill="1" applyBorder="1"/>
    <xf numFmtId="166" fontId="18" fillId="0" borderId="9" xfId="0" applyNumberFormat="1" applyFont="1" applyFill="1" applyBorder="1"/>
    <xf numFmtId="166" fontId="18" fillId="0" borderId="1" xfId="0" applyNumberFormat="1" applyFont="1" applyFill="1" applyBorder="1"/>
    <xf numFmtId="168" fontId="3" fillId="0" borderId="7" xfId="0" applyNumberFormat="1" applyFont="1" applyBorder="1"/>
    <xf numFmtId="164" fontId="19" fillId="2" borderId="10" xfId="0" applyNumberFormat="1" applyFont="1" applyFill="1" applyBorder="1" applyAlignment="1">
      <alignment horizontal="center" vertical="center" wrapText="1"/>
    </xf>
    <xf numFmtId="164" fontId="19" fillId="2" borderId="6" xfId="0" applyNumberFormat="1" applyFont="1" applyFill="1" applyBorder="1" applyAlignment="1">
      <alignment horizontal="center" vertical="center" wrapText="1"/>
    </xf>
    <xf numFmtId="164" fontId="19" fillId="2" borderId="8" xfId="0" applyNumberFormat="1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/>
    </xf>
    <xf numFmtId="164" fontId="14" fillId="2" borderId="10" xfId="0" applyNumberFormat="1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164" fontId="1" fillId="2" borderId="3" xfId="0" applyNumberFormat="1" applyFont="1" applyFill="1" applyBorder="1"/>
    <xf numFmtId="164" fontId="19" fillId="2" borderId="0" xfId="0" applyNumberFormat="1" applyFont="1" applyFill="1" applyBorder="1" applyAlignment="1">
      <alignment horizontal="center" vertical="center" wrapText="1"/>
    </xf>
    <xf numFmtId="164" fontId="19" fillId="2" borderId="13" xfId="0" applyNumberFormat="1" applyFont="1" applyFill="1" applyBorder="1" applyAlignment="1">
      <alignment horizontal="center" vertical="center" wrapText="1"/>
    </xf>
    <xf numFmtId="164" fontId="19" fillId="2" borderId="1" xfId="0" applyNumberFormat="1" applyFont="1" applyFill="1" applyBorder="1" applyAlignment="1">
      <alignment horizontal="center" vertical="center" wrapText="1"/>
    </xf>
  </cellXfs>
  <cellStyles count="3">
    <cellStyle name="Millares" xfId="2" builtinId="3"/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E2EF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ACTIVOS TOTALES DE OTRAS SOCIEDADES FINANCIERAS,</a:t>
            </a:r>
          </a:p>
          <a:p>
            <a:pPr>
              <a:defRPr/>
            </a:pPr>
            <a:r>
              <a:rPr lang="en-US"/>
              <a:t>POR TRIMESTRE.</a:t>
            </a:r>
            <a:r>
              <a:rPr lang="en-US" baseline="0"/>
              <a:t> AÑOS 2020 Y 2021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A"/>
        </a:p>
      </c:txPr>
    </c:title>
    <c:autoTitleDeleted val="0"/>
    <c:plotArea>
      <c:layout>
        <c:manualLayout>
          <c:layoutTarget val="inner"/>
          <c:xMode val="edge"/>
          <c:yMode val="edge"/>
          <c:x val="0.19706696278349822"/>
          <c:y val="0.14190476190476192"/>
          <c:w val="0.71233474661821117"/>
          <c:h val="0.6694813758036343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Hoja2!$A$5</c:f>
              <c:strCache>
                <c:ptCount val="1"/>
                <c:pt idx="0">
                  <c:v>ACTIVOS TOTALES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Hoja2!$B$4:$I$4</c:f>
              <c:strCache>
                <c:ptCount val="8"/>
                <c:pt idx="0">
                  <c:v>Marzo</c:v>
                </c:pt>
                <c:pt idx="1">
                  <c:v>Junio</c:v>
                </c:pt>
                <c:pt idx="2">
                  <c:v>Septiembre</c:v>
                </c:pt>
                <c:pt idx="3">
                  <c:v>Diciembre</c:v>
                </c:pt>
                <c:pt idx="4">
                  <c:v>Marzo</c:v>
                </c:pt>
                <c:pt idx="5">
                  <c:v>Junio</c:v>
                </c:pt>
                <c:pt idx="6">
                  <c:v>Septiembre</c:v>
                </c:pt>
                <c:pt idx="7">
                  <c:v>Diciembre</c:v>
                </c:pt>
              </c:strCache>
            </c:strRef>
          </c:cat>
          <c:val>
            <c:numRef>
              <c:f>Hoja2!$B$5:$I$5</c:f>
              <c:numCache>
                <c:formatCode>#,##0.00</c:formatCode>
                <c:ptCount val="8"/>
                <c:pt idx="0">
                  <c:v>22457.697139356926</c:v>
                </c:pt>
                <c:pt idx="1">
                  <c:v>22750.538215882454</c:v>
                </c:pt>
                <c:pt idx="2">
                  <c:v>21514.932713319999</c:v>
                </c:pt>
                <c:pt idx="3">
                  <c:v>20450.623910400001</c:v>
                </c:pt>
                <c:pt idx="4">
                  <c:v>20062.121298220005</c:v>
                </c:pt>
                <c:pt idx="5">
                  <c:v>19736.82455004879</c:v>
                </c:pt>
                <c:pt idx="6">
                  <c:v>22459.034017208294</c:v>
                </c:pt>
                <c:pt idx="7">
                  <c:v>21571.756762570298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88741200"/>
        <c:axId val="245699384"/>
      </c:barChart>
      <c:catAx>
        <c:axId val="2887412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245699384"/>
        <c:crosses val="autoZero"/>
        <c:auto val="1"/>
        <c:lblAlgn val="ctr"/>
        <c:lblOffset val="100"/>
        <c:noMultiLvlLbl val="0"/>
      </c:catAx>
      <c:valAx>
        <c:axId val="245699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2887412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28576</xdr:colOff>
      <xdr:row>8</xdr:row>
      <xdr:rowOff>9525</xdr:rowOff>
    </xdr:from>
    <xdr:to>
      <xdr:col>14</xdr:col>
      <xdr:colOff>733426</xdr:colOff>
      <xdr:row>38</xdr:row>
      <xdr:rowOff>0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0.03526</cdr:x>
      <cdr:y>0.30139</cdr:y>
    </cdr:from>
    <cdr:to>
      <cdr:x>0.07436</cdr:x>
      <cdr:y>0.58101</cdr:y>
    </cdr:to>
    <cdr:sp macro="" textlink="">
      <cdr:nvSpPr>
        <cdr:cNvPr id="2" name="CuadroTexto 1"/>
        <cdr:cNvSpPr txBox="1"/>
      </cdr:nvSpPr>
      <cdr:spPr>
        <a:xfrm xmlns:a="http://schemas.openxmlformats.org/drawingml/2006/main" rot="16200000">
          <a:off x="-357185" y="2266949"/>
          <a:ext cx="1528763" cy="29051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PA" sz="1000">
              <a:latin typeface="Arial" panose="020B0604020202020204" pitchFamily="34" charset="0"/>
              <a:cs typeface="Arial" panose="020B0604020202020204" pitchFamily="34" charset="0"/>
            </a:rPr>
            <a:t>En millones de balboas</a:t>
          </a:r>
        </a:p>
      </cdr:txBody>
    </cdr:sp>
  </cdr:relSizeAnchor>
  <cdr:relSizeAnchor xmlns:cdr="http://schemas.openxmlformats.org/drawingml/2006/chartDrawing">
    <cdr:from>
      <cdr:x>0.30385</cdr:x>
      <cdr:y>0.85889</cdr:y>
    </cdr:from>
    <cdr:to>
      <cdr:x>0.37179</cdr:x>
      <cdr:y>0.90244</cdr:y>
    </cdr:to>
    <cdr:sp macro="" textlink="">
      <cdr:nvSpPr>
        <cdr:cNvPr id="3" name="CuadroTexto 2"/>
        <cdr:cNvSpPr txBox="1"/>
      </cdr:nvSpPr>
      <cdr:spPr>
        <a:xfrm xmlns:a="http://schemas.openxmlformats.org/drawingml/2006/main">
          <a:off x="2257425" y="4695825"/>
          <a:ext cx="504825" cy="2381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PA" sz="1000">
              <a:latin typeface="Arial" panose="020B0604020202020204" pitchFamily="34" charset="0"/>
              <a:cs typeface="Arial" panose="020B0604020202020204" pitchFamily="34" charset="0"/>
            </a:rPr>
            <a:t>2020</a:t>
          </a:r>
        </a:p>
      </cdr:txBody>
    </cdr:sp>
  </cdr:relSizeAnchor>
  <cdr:relSizeAnchor xmlns:cdr="http://schemas.openxmlformats.org/drawingml/2006/chartDrawing">
    <cdr:from>
      <cdr:x>0.70812</cdr:x>
      <cdr:y>0.86469</cdr:y>
    </cdr:from>
    <cdr:to>
      <cdr:x>0.77607</cdr:x>
      <cdr:y>0.90825</cdr:y>
    </cdr:to>
    <cdr:sp macro="" textlink="">
      <cdr:nvSpPr>
        <cdr:cNvPr id="4" name="CuadroTexto 1"/>
        <cdr:cNvSpPr txBox="1"/>
      </cdr:nvSpPr>
      <cdr:spPr>
        <a:xfrm xmlns:a="http://schemas.openxmlformats.org/drawingml/2006/main">
          <a:off x="5260975" y="4727575"/>
          <a:ext cx="504825" cy="2381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PA" sz="1000">
              <a:latin typeface="Arial" panose="020B0604020202020204" pitchFamily="34" charset="0"/>
              <a:cs typeface="Arial" panose="020B0604020202020204" pitchFamily="34" charset="0"/>
            </a:rPr>
            <a:t>2021</a:t>
          </a:r>
        </a:p>
      </cdr:txBody>
    </cdr:sp>
  </cdr:relSizeAnchor>
  <cdr:relSizeAnchor xmlns:cdr="http://schemas.openxmlformats.org/drawingml/2006/chartDrawing">
    <cdr:from>
      <cdr:x>0.42479</cdr:x>
      <cdr:y>0.92044</cdr:y>
    </cdr:from>
    <cdr:to>
      <cdr:x>0.53718</cdr:x>
      <cdr:y>0.964</cdr:y>
    </cdr:to>
    <cdr:sp macro="" textlink="">
      <cdr:nvSpPr>
        <cdr:cNvPr id="5" name="CuadroTexto 1"/>
        <cdr:cNvSpPr txBox="1"/>
      </cdr:nvSpPr>
      <cdr:spPr>
        <a:xfrm xmlns:a="http://schemas.openxmlformats.org/drawingml/2006/main">
          <a:off x="3155950" y="5032375"/>
          <a:ext cx="835025" cy="2381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PA" sz="1100"/>
            <a:t>Trimestres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nsultoria%20abril%2016\4SR%20OS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SR SS"/>
      <sheetName val="4SR FP"/>
      <sheetName val="4SR BI"/>
      <sheetName val="OSF 4SR"/>
      <sheetName val="Hoja1"/>
      <sheetName val="4SG SS"/>
      <sheetName val="4SG FP"/>
      <sheetName val="4SG BI"/>
      <sheetName val="OSF 4SG"/>
    </sheetNames>
    <sheetDataSet>
      <sheetData sheetId="0"/>
      <sheetData sheetId="1"/>
      <sheetData sheetId="2"/>
      <sheetData sheetId="3">
        <row r="9">
          <cell r="AM9">
            <v>5472.2240357499995</v>
          </cell>
          <cell r="AN9">
            <v>5455.2503428</v>
          </cell>
          <cell r="AO9">
            <v>5288.5653954900008</v>
          </cell>
          <cell r="AP9">
            <v>6143.4507114400003</v>
          </cell>
          <cell r="AQ9">
            <v>5907.3595956099998</v>
          </cell>
          <cell r="AR9">
            <v>5916.8496791499992</v>
          </cell>
          <cell r="AS9">
            <v>6511.2100970599995</v>
          </cell>
          <cell r="AT9">
            <v>6919.2738638000001</v>
          </cell>
          <cell r="AU9">
            <v>6953.5459527399998</v>
          </cell>
          <cell r="AV9">
            <v>6403.5954277000001</v>
          </cell>
          <cell r="AW9">
            <v>6163.0992007699997</v>
          </cell>
          <cell r="AX9">
            <v>6194.1620578100001</v>
          </cell>
          <cell r="AY9">
            <v>6050.1196168300012</v>
          </cell>
          <cell r="AZ9">
            <v>5669.1859732299999</v>
          </cell>
          <cell r="BA9">
            <v>5811.8010968199997</v>
          </cell>
          <cell r="BB9">
            <v>5813.4519182599997</v>
          </cell>
          <cell r="BC9">
            <v>6247.9149582700011</v>
          </cell>
          <cell r="BD9">
            <v>6234.019778169999</v>
          </cell>
          <cell r="BE9">
            <v>6450.8283322920006</v>
          </cell>
          <cell r="BF9">
            <v>7136.6507931000006</v>
          </cell>
        </row>
        <row r="10">
          <cell r="AM10">
            <v>1.0844480400000003</v>
          </cell>
          <cell r="AN10">
            <v>0.62745160000000011</v>
          </cell>
          <cell r="AO10">
            <v>1.0914716400000002</v>
          </cell>
          <cell r="AP10">
            <v>0.84835568999999988</v>
          </cell>
          <cell r="AQ10">
            <v>0.98062043000000021</v>
          </cell>
          <cell r="AR10">
            <v>0.51178173999999999</v>
          </cell>
          <cell r="AS10">
            <v>0.41994174999999995</v>
          </cell>
          <cell r="AT10">
            <v>0.80810243999999987</v>
          </cell>
          <cell r="AU10">
            <v>1.4532673700000001</v>
          </cell>
          <cell r="AV10">
            <v>0.94724828000000039</v>
          </cell>
          <cell r="AW10">
            <v>1.0121719600000003</v>
          </cell>
          <cell r="AX10">
            <v>0.84312685000000021</v>
          </cell>
          <cell r="AY10">
            <v>1.0276888299999998</v>
          </cell>
          <cell r="AZ10">
            <v>3.0402349500000003</v>
          </cell>
          <cell r="BA10">
            <v>1.0311419299999998</v>
          </cell>
          <cell r="BB10">
            <v>1.4055819000000001</v>
          </cell>
          <cell r="BC10">
            <v>1.56737685</v>
          </cell>
          <cell r="BD10">
            <v>1.5248063300000001</v>
          </cell>
          <cell r="BE10">
            <v>1.8746249420000001</v>
          </cell>
          <cell r="BF10">
            <v>1.5770975899999999</v>
          </cell>
        </row>
        <row r="13">
          <cell r="AM13">
            <v>2515.1631733099998</v>
          </cell>
          <cell r="AN13">
            <v>2424.763453</v>
          </cell>
          <cell r="AO13">
            <v>1892.9339543200001</v>
          </cell>
          <cell r="AP13">
            <v>2411.9997627900002</v>
          </cell>
          <cell r="AQ13">
            <v>2457.95876658</v>
          </cell>
          <cell r="AR13">
            <v>2470.81889439</v>
          </cell>
          <cell r="AS13">
            <v>2553.9378961899997</v>
          </cell>
          <cell r="AT13">
            <v>3396.0864542300001</v>
          </cell>
          <cell r="AU13">
            <v>3103.8182980499992</v>
          </cell>
          <cell r="AV13">
            <v>3050.7109502200001</v>
          </cell>
          <cell r="AW13">
            <v>2839.4940081</v>
          </cell>
          <cell r="AX13">
            <v>3026.8731907600004</v>
          </cell>
          <cell r="AY13">
            <v>2736.2938220500005</v>
          </cell>
          <cell r="AZ13">
            <v>2473.04248112</v>
          </cell>
          <cell r="BA13">
            <v>2842.1818731600001</v>
          </cell>
          <cell r="BB13">
            <v>2862.7290609199999</v>
          </cell>
          <cell r="BC13">
            <v>3191.55764778</v>
          </cell>
          <cell r="BD13">
            <v>3165.1663322599998</v>
          </cell>
          <cell r="BE13">
            <v>3178.4223613600002</v>
          </cell>
          <cell r="BF13">
            <v>3574.2867182</v>
          </cell>
        </row>
        <row r="14">
          <cell r="AM14">
            <v>2513.4362222</v>
          </cell>
          <cell r="AN14">
            <v>2420.1590775499999</v>
          </cell>
          <cell r="AO14">
            <v>1888.5486474700001</v>
          </cell>
          <cell r="AP14">
            <v>2409.8346158100003</v>
          </cell>
          <cell r="AQ14">
            <v>2452.8628208300001</v>
          </cell>
          <cell r="AR14">
            <v>2469.3854157299997</v>
          </cell>
          <cell r="AS14">
            <v>2551.4527429399996</v>
          </cell>
          <cell r="AT14">
            <v>3393.1738831500002</v>
          </cell>
          <cell r="AU14">
            <v>3101.9581033799991</v>
          </cell>
          <cell r="AV14">
            <v>3049.4204553</v>
          </cell>
          <cell r="AW14">
            <v>2833.5431069400001</v>
          </cell>
          <cell r="AX14">
            <v>3022.4006197500003</v>
          </cell>
          <cell r="AY14">
            <v>2730.9040147200003</v>
          </cell>
          <cell r="AZ14">
            <v>2469.9664875399999</v>
          </cell>
          <cell r="BA14">
            <v>2831.47638723</v>
          </cell>
          <cell r="BB14">
            <v>2853.3278088100001</v>
          </cell>
          <cell r="BC14">
            <v>3180.3953547000001</v>
          </cell>
          <cell r="BD14">
            <v>3159.0815275599998</v>
          </cell>
          <cell r="BE14">
            <v>3163.90841628</v>
          </cell>
          <cell r="BF14">
            <v>3564.0520484600002</v>
          </cell>
        </row>
        <row r="19">
          <cell r="AM19">
            <v>1.7269511099999999</v>
          </cell>
          <cell r="AN19">
            <v>4.60437545</v>
          </cell>
          <cell r="AO19">
            <v>4.3853068500000001</v>
          </cell>
          <cell r="AP19">
            <v>2.1651469800000003</v>
          </cell>
          <cell r="AQ19">
            <v>5.0959457500000003</v>
          </cell>
          <cell r="AR19">
            <v>1.43347866</v>
          </cell>
          <cell r="AS19">
            <v>2.4851532499999998</v>
          </cell>
          <cell r="AT19">
            <v>2.9125710800000002</v>
          </cell>
          <cell r="AU19">
            <v>1.8601946699999998</v>
          </cell>
          <cell r="AV19">
            <v>1.2904949199999998</v>
          </cell>
          <cell r="AW19">
            <v>5.950901159999999</v>
          </cell>
          <cell r="AX19">
            <v>4.4725710099999993</v>
          </cell>
          <cell r="AY19">
            <v>5.38980733</v>
          </cell>
          <cell r="AZ19">
            <v>3.0759935800000004</v>
          </cell>
          <cell r="BA19">
            <v>10.705485929999998</v>
          </cell>
          <cell r="BB19">
            <v>9.4012521099999979</v>
          </cell>
          <cell r="BC19">
            <v>11.162293079999998</v>
          </cell>
          <cell r="BD19">
            <v>6.0848047000000003</v>
          </cell>
          <cell r="BE19">
            <v>14.513945079999999</v>
          </cell>
          <cell r="BF19">
            <v>10.234669739999999</v>
          </cell>
        </row>
        <row r="24">
          <cell r="AM24">
            <v>2955.9764143999996</v>
          </cell>
          <cell r="AN24">
            <v>3029.8594382000001</v>
          </cell>
          <cell r="AO24">
            <v>3394.5399695300002</v>
          </cell>
          <cell r="AP24">
            <v>3730.60259296</v>
          </cell>
          <cell r="AQ24">
            <v>3448.4202085999996</v>
          </cell>
          <cell r="AR24">
            <v>3445.5190030199992</v>
          </cell>
          <cell r="AS24">
            <v>3956.8522591199999</v>
          </cell>
          <cell r="AT24">
            <v>3522.3793071300001</v>
          </cell>
          <cell r="AU24">
            <v>3848.2743873200002</v>
          </cell>
          <cell r="AV24">
            <v>3351.9372291999998</v>
          </cell>
          <cell r="AW24">
            <v>3322.5930207099996</v>
          </cell>
          <cell r="AX24">
            <v>3166.4457401999998</v>
          </cell>
          <cell r="AY24">
            <v>3312.7981059500003</v>
          </cell>
          <cell r="AZ24">
            <v>3193.1032571599999</v>
          </cell>
          <cell r="BA24">
            <v>2968.5880817299999</v>
          </cell>
          <cell r="BB24">
            <v>2949.3172754400002</v>
          </cell>
          <cell r="BC24">
            <v>3054.7899336400005</v>
          </cell>
          <cell r="BD24">
            <v>3067.3286395799996</v>
          </cell>
          <cell r="BE24">
            <v>3270.5313459900003</v>
          </cell>
          <cell r="BF24">
            <v>3560.7869773100006</v>
          </cell>
        </row>
        <row r="25">
          <cell r="AM25">
            <v>2943.9868035199997</v>
          </cell>
          <cell r="AN25">
            <v>3019.6183444600001</v>
          </cell>
          <cell r="AO25">
            <v>3384.92324125</v>
          </cell>
          <cell r="AP25">
            <v>3721.0076497</v>
          </cell>
          <cell r="AQ25">
            <v>3438.3543119799997</v>
          </cell>
          <cell r="AR25">
            <v>3433.3809357699993</v>
          </cell>
          <cell r="AS25">
            <v>3942.99284313</v>
          </cell>
          <cell r="AT25">
            <v>3509.6486850900001</v>
          </cell>
          <cell r="AU25">
            <v>3834.3642746300002</v>
          </cell>
          <cell r="AV25">
            <v>3346.78363085</v>
          </cell>
          <cell r="AW25">
            <v>3317.7213937199995</v>
          </cell>
          <cell r="AX25">
            <v>3161.5322998399997</v>
          </cell>
          <cell r="AY25">
            <v>3307.8539128000002</v>
          </cell>
          <cell r="AZ25">
            <v>3187.6081225600001</v>
          </cell>
          <cell r="BA25">
            <v>2963.0411427599997</v>
          </cell>
          <cell r="BB25">
            <v>2935.9998208400002</v>
          </cell>
          <cell r="BC25">
            <v>3040.4259383200006</v>
          </cell>
          <cell r="BD25">
            <v>3053.8897495799997</v>
          </cell>
          <cell r="BE25">
            <v>3255.5337551100001</v>
          </cell>
          <cell r="BF25">
            <v>3548.5527271600004</v>
          </cell>
        </row>
        <row r="30">
          <cell r="AM30">
            <v>11.989610879999999</v>
          </cell>
          <cell r="AN30">
            <v>10.24109374</v>
          </cell>
          <cell r="AO30">
            <v>9.6167282800000002</v>
          </cell>
          <cell r="AP30">
            <v>9.5949432600000009</v>
          </cell>
          <cell r="AQ30">
            <v>10.06589662</v>
          </cell>
          <cell r="AR30">
            <v>12.138067250000001</v>
          </cell>
          <cell r="AS30">
            <v>13.85941599</v>
          </cell>
          <cell r="AT30">
            <v>12.73062204</v>
          </cell>
          <cell r="AU30">
            <v>13.910112690000002</v>
          </cell>
          <cell r="AV30">
            <v>5.1535983499999993</v>
          </cell>
          <cell r="AW30">
            <v>4.8716269900000011</v>
          </cell>
          <cell r="AX30">
            <v>4.913440360000001</v>
          </cell>
          <cell r="AY30">
            <v>4.9441931500000003</v>
          </cell>
          <cell r="AZ30">
            <v>5.4951345999999992</v>
          </cell>
          <cell r="BA30">
            <v>5.5469389700000002</v>
          </cell>
          <cell r="BB30">
            <v>13.3174546</v>
          </cell>
          <cell r="BC30">
            <v>14.363995320000001</v>
          </cell>
          <cell r="BD30">
            <v>13.438889999999999</v>
          </cell>
          <cell r="BE30">
            <v>14.997590880000002</v>
          </cell>
          <cell r="BF30">
            <v>12.234250149999999</v>
          </cell>
        </row>
        <row r="36">
          <cell r="AM36">
            <v>3273.0300601200001</v>
          </cell>
          <cell r="AN36">
            <v>3536.0259271199998</v>
          </cell>
          <cell r="AO36">
            <v>3449.6717123999997</v>
          </cell>
          <cell r="AP36">
            <v>3281.4633755299997</v>
          </cell>
          <cell r="AQ36">
            <v>3340.5531033900002</v>
          </cell>
          <cell r="AR36">
            <v>3311.3769021399999</v>
          </cell>
          <cell r="AS36">
            <v>3175.8049574199999</v>
          </cell>
          <cell r="AT36">
            <v>3195.9371830899995</v>
          </cell>
          <cell r="AU36">
            <v>3403.3277738599995</v>
          </cell>
          <cell r="AV36">
            <v>3406.4685872100004</v>
          </cell>
          <cell r="AW36">
            <v>3477.641118702491</v>
          </cell>
          <cell r="AX36">
            <v>3339.2039053600624</v>
          </cell>
          <cell r="AY36">
            <v>3348.8432335856373</v>
          </cell>
          <cell r="AZ36">
            <v>3300.8199989149516</v>
          </cell>
          <cell r="BA36">
            <v>3246.5581697757739</v>
          </cell>
          <cell r="BB36">
            <v>3169.1501735496131</v>
          </cell>
          <cell r="BC36">
            <v>3496.5492535357744</v>
          </cell>
          <cell r="BD36">
            <v>3519.182384842999</v>
          </cell>
          <cell r="BE36">
            <v>3613.5941333230003</v>
          </cell>
          <cell r="BF36">
            <v>3752.6193210581973</v>
          </cell>
        </row>
        <row r="37">
          <cell r="AM37">
            <v>3252.0605253100002</v>
          </cell>
          <cell r="AN37">
            <v>3516.0930018399999</v>
          </cell>
          <cell r="AO37">
            <v>3429.6803901399999</v>
          </cell>
          <cell r="AP37">
            <v>3258.6728964499998</v>
          </cell>
          <cell r="AQ37">
            <v>3318.6323466400004</v>
          </cell>
          <cell r="AR37">
            <v>3289.77232129</v>
          </cell>
          <cell r="AS37">
            <v>3154.18722127</v>
          </cell>
          <cell r="AT37">
            <v>3172.6717122699997</v>
          </cell>
          <cell r="AU37">
            <v>3380.0081239399997</v>
          </cell>
          <cell r="AV37">
            <v>3378.0940057200005</v>
          </cell>
          <cell r="AW37">
            <v>3453.891998702491</v>
          </cell>
          <cell r="AX37">
            <v>3306.5804045600626</v>
          </cell>
          <cell r="AY37">
            <v>3316.0824295856373</v>
          </cell>
          <cell r="AZ37">
            <v>3270.2904619149517</v>
          </cell>
          <cell r="BA37">
            <v>3215.234468955774</v>
          </cell>
          <cell r="BB37">
            <v>3137.7853045496131</v>
          </cell>
          <cell r="BC37">
            <v>3462.6707225357745</v>
          </cell>
          <cell r="BD37">
            <v>3482.2712302429991</v>
          </cell>
          <cell r="BE37">
            <v>3575.4315673430001</v>
          </cell>
          <cell r="BF37">
            <v>3711.4580627481973</v>
          </cell>
        </row>
        <row r="47">
          <cell r="AM47">
            <v>20.969534809999999</v>
          </cell>
          <cell r="AN47">
            <v>19.932925279999999</v>
          </cell>
          <cell r="AO47">
            <v>19.991322259999997</v>
          </cell>
          <cell r="AP47">
            <v>22.790479079999997</v>
          </cell>
          <cell r="AQ47">
            <v>21.920756749999999</v>
          </cell>
          <cell r="AR47">
            <v>21.604580850000001</v>
          </cell>
          <cell r="AS47">
            <v>21.617736149999995</v>
          </cell>
          <cell r="AT47">
            <v>23.265470819999997</v>
          </cell>
          <cell r="AU47">
            <v>23.319649920000003</v>
          </cell>
          <cell r="AV47">
            <v>28.374581490000001</v>
          </cell>
          <cell r="AW47">
            <v>23.749119999999998</v>
          </cell>
          <cell r="AX47">
            <v>32.623500800000002</v>
          </cell>
          <cell r="AY47">
            <v>32.760804</v>
          </cell>
          <cell r="AZ47">
            <v>30.529537000000001</v>
          </cell>
          <cell r="BA47">
            <v>31.323700820000003</v>
          </cell>
          <cell r="BB47">
            <v>31.364868999999999</v>
          </cell>
          <cell r="BC47">
            <v>33.878531000000002</v>
          </cell>
          <cell r="BD47">
            <v>36.911154600000003</v>
          </cell>
          <cell r="BE47">
            <v>38.162565979999997</v>
          </cell>
          <cell r="BF47">
            <v>41.161258310000008</v>
          </cell>
        </row>
        <row r="58">
          <cell r="AM58">
            <v>10956.185723049997</v>
          </cell>
          <cell r="AN58">
            <v>10812.675009720002</v>
          </cell>
          <cell r="AO58">
            <v>11254.80252082</v>
          </cell>
          <cell r="AP58">
            <v>11330.693082450001</v>
          </cell>
          <cell r="AQ58">
            <v>11154.74917139</v>
          </cell>
          <cell r="AR58">
            <v>11038.785588210001</v>
          </cell>
          <cell r="AS58">
            <v>10951.037542259999</v>
          </cell>
          <cell r="AT58">
            <v>10682.998169760001</v>
          </cell>
          <cell r="AU58">
            <v>10429.22807719</v>
          </cell>
          <cell r="AV58">
            <v>10331.325442059999</v>
          </cell>
          <cell r="AW58">
            <v>10566.934999999999</v>
          </cell>
          <cell r="AX58">
            <v>10383.51085712</v>
          </cell>
          <cell r="AY58">
            <v>9961.9758941699965</v>
          </cell>
          <cell r="AZ58">
            <v>10208.718103099998</v>
          </cell>
          <cell r="BA58">
            <v>10238.42355643</v>
          </cell>
          <cell r="BB58">
            <v>9680.8891491800005</v>
          </cell>
          <cell r="BC58">
            <v>9379.0594348499999</v>
          </cell>
          <cell r="BD58">
            <v>9406.3205282899999</v>
          </cell>
          <cell r="BE58">
            <v>8874.7011002100007</v>
          </cell>
          <cell r="BF58">
            <v>7988.8342838940007</v>
          </cell>
        </row>
        <row r="59">
          <cell r="AM59">
            <v>10956.185723049997</v>
          </cell>
          <cell r="AN59">
            <v>10812.675009720002</v>
          </cell>
          <cell r="AO59">
            <v>11254.80252082</v>
          </cell>
          <cell r="AP59">
            <v>11330.693082450001</v>
          </cell>
          <cell r="AQ59">
            <v>11154.74917139</v>
          </cell>
          <cell r="AR59">
            <v>11038.785588210001</v>
          </cell>
          <cell r="AS59">
            <v>10951.037542259999</v>
          </cell>
          <cell r="AT59">
            <v>10682.998169760001</v>
          </cell>
          <cell r="AU59">
            <v>10429.22807719</v>
          </cell>
          <cell r="AV59">
            <v>10331.325442059999</v>
          </cell>
          <cell r="AW59">
            <v>10566.934999999999</v>
          </cell>
          <cell r="AX59">
            <v>10383.51085712</v>
          </cell>
          <cell r="AY59">
            <v>9961.9758941699965</v>
          </cell>
          <cell r="AZ59">
            <v>10208.718103099998</v>
          </cell>
          <cell r="BA59">
            <v>10238.42355643</v>
          </cell>
          <cell r="BB59">
            <v>9680.8891491800005</v>
          </cell>
          <cell r="BC59">
            <v>9379.0594348499999</v>
          </cell>
          <cell r="BD59">
            <v>9406.3205282899999</v>
          </cell>
          <cell r="BE59">
            <v>8874.7011002100007</v>
          </cell>
          <cell r="BF59">
            <v>7988.8342838940007</v>
          </cell>
        </row>
        <row r="75">
          <cell r="AM75">
            <v>0</v>
          </cell>
          <cell r="AN75">
            <v>0</v>
          </cell>
          <cell r="AO75">
            <v>0</v>
          </cell>
          <cell r="AP75">
            <v>0</v>
          </cell>
          <cell r="AQ75">
            <v>0</v>
          </cell>
          <cell r="AR75">
            <v>0</v>
          </cell>
          <cell r="AS75">
            <v>0</v>
          </cell>
          <cell r="AT75">
            <v>0</v>
          </cell>
          <cell r="AU75">
            <v>0</v>
          </cell>
          <cell r="AV75">
            <v>0</v>
          </cell>
          <cell r="AW75">
            <v>0</v>
          </cell>
          <cell r="AX75">
            <v>0</v>
          </cell>
          <cell r="AY75">
            <v>0</v>
          </cell>
          <cell r="AZ75">
            <v>0</v>
          </cell>
          <cell r="BA75">
            <v>0</v>
          </cell>
          <cell r="BB75">
            <v>0</v>
          </cell>
          <cell r="BC75">
            <v>0</v>
          </cell>
          <cell r="BD75">
            <v>0</v>
          </cell>
          <cell r="BE75">
            <v>0</v>
          </cell>
          <cell r="BF75">
            <v>0</v>
          </cell>
        </row>
        <row r="92">
          <cell r="AM92">
            <v>2093.4327115900001</v>
          </cell>
          <cell r="AN92">
            <v>2100.1070797100001</v>
          </cell>
          <cell r="AO92">
            <v>2199.9431614200003</v>
          </cell>
          <cell r="AP92">
            <v>2343.5987209499999</v>
          </cell>
          <cell r="AQ92">
            <v>2315.9140071699999</v>
          </cell>
          <cell r="AR92">
            <v>2351.34858528</v>
          </cell>
          <cell r="AS92">
            <v>2377.5381281799996</v>
          </cell>
          <cell r="AT92">
            <v>2398.4863139999998</v>
          </cell>
          <cell r="AU92">
            <v>2402.5963695599999</v>
          </cell>
          <cell r="AV92">
            <v>2423.8661202900003</v>
          </cell>
          <cell r="AW92">
            <v>2490.5387192475082</v>
          </cell>
          <cell r="AX92">
            <v>2036.2950113099371</v>
          </cell>
          <cell r="AY92">
            <v>1952.1067536293624</v>
          </cell>
          <cell r="AZ92">
            <v>1954.6010143400481</v>
          </cell>
          <cell r="BA92">
            <v>1953.0967462442256</v>
          </cell>
          <cell r="BB92">
            <v>1860.7207326603868</v>
          </cell>
          <cell r="BC92">
            <v>1879.434934094226</v>
          </cell>
          <cell r="BD92">
            <v>1894.7398841100003</v>
          </cell>
          <cell r="BE92">
            <v>1891.1631010799997</v>
          </cell>
          <cell r="BF92">
            <v>1885.5399305968028</v>
          </cell>
        </row>
        <row r="93">
          <cell r="AM93">
            <v>2093.4327115900001</v>
          </cell>
          <cell r="AN93">
            <v>2100.1070797100001</v>
          </cell>
          <cell r="AO93">
            <v>2199.9431614200003</v>
          </cell>
          <cell r="AP93">
            <v>2343.5987209499999</v>
          </cell>
          <cell r="AQ93">
            <v>2315.9140071699999</v>
          </cell>
          <cell r="AR93">
            <v>2351.34858528</v>
          </cell>
          <cell r="AS93">
            <v>2377.5381281799996</v>
          </cell>
          <cell r="AT93">
            <v>2398.4863139999998</v>
          </cell>
          <cell r="AU93">
            <v>2402.5963695599999</v>
          </cell>
          <cell r="AV93">
            <v>2423.8661202900003</v>
          </cell>
          <cell r="AW93">
            <v>2490.5387192475082</v>
          </cell>
          <cell r="AX93">
            <v>2036.2950113099371</v>
          </cell>
          <cell r="AY93">
            <v>1952.1067536293624</v>
          </cell>
          <cell r="AZ93">
            <v>1954.6010143400481</v>
          </cell>
          <cell r="BA93">
            <v>1953.0967462442256</v>
          </cell>
          <cell r="BB93">
            <v>1860.7207326603868</v>
          </cell>
          <cell r="BC93">
            <v>1879.434934094226</v>
          </cell>
          <cell r="BD93">
            <v>1894.7398841100003</v>
          </cell>
          <cell r="BE93">
            <v>1891.1631010799997</v>
          </cell>
          <cell r="BF93">
            <v>1885.5399305968028</v>
          </cell>
        </row>
        <row r="102">
          <cell r="AM102">
            <v>0</v>
          </cell>
          <cell r="AN102">
            <v>0</v>
          </cell>
          <cell r="AO102">
            <v>0</v>
          </cell>
          <cell r="AP102">
            <v>0</v>
          </cell>
          <cell r="AQ102">
            <v>0</v>
          </cell>
          <cell r="AR102">
            <v>0</v>
          </cell>
          <cell r="AS102">
            <v>0</v>
          </cell>
          <cell r="AT102">
            <v>0</v>
          </cell>
          <cell r="AU102">
            <v>0</v>
          </cell>
          <cell r="AV102">
            <v>0</v>
          </cell>
          <cell r="AW102">
            <v>0</v>
          </cell>
          <cell r="AX102">
            <v>0</v>
          </cell>
          <cell r="AY102">
            <v>0</v>
          </cell>
          <cell r="AZ102">
            <v>0</v>
          </cell>
          <cell r="BA102">
            <v>0</v>
          </cell>
          <cell r="BB102">
            <v>0</v>
          </cell>
          <cell r="BC102">
            <v>0</v>
          </cell>
          <cell r="BD102">
            <v>0</v>
          </cell>
          <cell r="BE102">
            <v>0</v>
          </cell>
          <cell r="BF102">
            <v>0</v>
          </cell>
        </row>
        <row r="112">
          <cell r="AM112">
            <v>78.679509449999998</v>
          </cell>
          <cell r="AN112">
            <v>68.932469459999993</v>
          </cell>
          <cell r="AO112">
            <v>50.019311460000004</v>
          </cell>
          <cell r="AP112">
            <v>56.017577850000009</v>
          </cell>
          <cell r="AQ112">
            <v>73.577625369999993</v>
          </cell>
          <cell r="AR112">
            <v>73.763823049999985</v>
          </cell>
          <cell r="AS112">
            <v>64.101953069999979</v>
          </cell>
          <cell r="AT112">
            <v>64.395713149999992</v>
          </cell>
          <cell r="AU112">
            <v>59.733189096543043</v>
          </cell>
          <cell r="AV112">
            <v>66.169608658959092</v>
          </cell>
          <cell r="AW112">
            <v>132.2504068089591</v>
          </cell>
          <cell r="AX112">
            <v>130.02890083654307</v>
          </cell>
          <cell r="AY112">
            <v>125.90150995654305</v>
          </cell>
          <cell r="AZ112">
            <v>120.36426863654304</v>
          </cell>
          <cell r="BA112">
            <v>116.65790261654308</v>
          </cell>
          <cell r="BB112">
            <v>114.96357137999999</v>
          </cell>
          <cell r="BC112">
            <v>129.43193647000001</v>
          </cell>
          <cell r="BD112">
            <v>128.66695380000002</v>
          </cell>
          <cell r="BE112">
            <v>117.71381362000001</v>
          </cell>
          <cell r="BF112">
            <v>100.39156444000001</v>
          </cell>
        </row>
        <row r="113">
          <cell r="AM113">
            <v>73.335628389999997</v>
          </cell>
          <cell r="AN113">
            <v>64.445474879999992</v>
          </cell>
          <cell r="AO113">
            <v>41.125511870000004</v>
          </cell>
          <cell r="AP113">
            <v>50.05184469000001</v>
          </cell>
          <cell r="AQ113">
            <v>62.994543209999996</v>
          </cell>
          <cell r="AR113">
            <v>63.504092119999989</v>
          </cell>
          <cell r="AS113">
            <v>53.523533529999987</v>
          </cell>
          <cell r="AT113">
            <v>53.02531471999999</v>
          </cell>
          <cell r="AU113">
            <v>49.98394451654304</v>
          </cell>
          <cell r="AV113">
            <v>59.395365238959087</v>
          </cell>
          <cell r="AW113">
            <v>125.5851680289591</v>
          </cell>
          <cell r="AX113">
            <v>123.71488829654307</v>
          </cell>
          <cell r="AY113">
            <v>118.06897610654305</v>
          </cell>
          <cell r="AZ113">
            <v>111.89103201654305</v>
          </cell>
          <cell r="BA113">
            <v>108.51699820654308</v>
          </cell>
          <cell r="BB113">
            <v>108.41054186999999</v>
          </cell>
          <cell r="BC113">
            <v>123.18777088000002</v>
          </cell>
          <cell r="BD113">
            <v>122.58886561000001</v>
          </cell>
          <cell r="BE113">
            <v>111.65025335000001</v>
          </cell>
          <cell r="BF113">
            <v>94.834630630000007</v>
          </cell>
        </row>
        <row r="117">
          <cell r="AM117">
            <v>5.3438810599999993</v>
          </cell>
          <cell r="AN117">
            <v>4.4869945800000002</v>
          </cell>
          <cell r="AO117">
            <v>8.8937995900000004</v>
          </cell>
          <cell r="AP117">
            <v>5.9657331600000001</v>
          </cell>
          <cell r="AQ117">
            <v>10.58308216</v>
          </cell>
          <cell r="AR117">
            <v>10.25973093</v>
          </cell>
          <cell r="AS117">
            <v>10.578419539999999</v>
          </cell>
          <cell r="AT117">
            <v>11.37039843</v>
          </cell>
          <cell r="AU117">
            <v>9.7492445800000009</v>
          </cell>
          <cell r="AV117">
            <v>6.7742434199999995</v>
          </cell>
          <cell r="AW117">
            <v>6.665238780000001</v>
          </cell>
          <cell r="AX117">
            <v>6.3140125399999993</v>
          </cell>
          <cell r="AY117">
            <v>7.8325338499999999</v>
          </cell>
          <cell r="AZ117">
            <v>8.4732366199999998</v>
          </cell>
          <cell r="BA117">
            <v>8.140904410000001</v>
          </cell>
          <cell r="BB117">
            <v>6.5530295099999991</v>
          </cell>
          <cell r="BC117">
            <v>6.2441655899999997</v>
          </cell>
          <cell r="BD117">
            <v>6.0780881900000008</v>
          </cell>
          <cell r="BE117">
            <v>6.06356027</v>
          </cell>
          <cell r="BF117">
            <v>5.5569338099999994</v>
          </cell>
        </row>
        <row r="122">
          <cell r="AM122">
            <v>1.96310188</v>
          </cell>
          <cell r="AN122">
            <v>0.50115781000000004</v>
          </cell>
          <cell r="AO122">
            <v>0.66654008999999992</v>
          </cell>
          <cell r="AP122">
            <v>0.94809023999999997</v>
          </cell>
          <cell r="AQ122">
            <v>0.24351004000000001</v>
          </cell>
          <cell r="AR122">
            <v>2.6699999999999998E-2</v>
          </cell>
          <cell r="AS122">
            <v>0</v>
          </cell>
          <cell r="AT122">
            <v>0</v>
          </cell>
          <cell r="AU122">
            <v>4.9562499999999997E-3</v>
          </cell>
          <cell r="AV122">
            <v>1.03125E-2</v>
          </cell>
          <cell r="AW122">
            <v>4.8749999999999998E-4</v>
          </cell>
          <cell r="AX122">
            <v>0</v>
          </cell>
          <cell r="AY122">
            <v>9.5624999999999998E-3</v>
          </cell>
          <cell r="AZ122">
            <v>18.088535670000002</v>
          </cell>
          <cell r="BA122">
            <v>7.9885881699999999</v>
          </cell>
          <cell r="BB122">
            <v>27.971059459999996</v>
          </cell>
          <cell r="BC122">
            <v>0.48420676000000001</v>
          </cell>
          <cell r="BD122">
            <v>0.18791038000000002</v>
          </cell>
          <cell r="BE122">
            <v>7.020694999999999E-2</v>
          </cell>
          <cell r="BF122">
            <v>0.95419433000000009</v>
          </cell>
        </row>
        <row r="123">
          <cell r="AM123">
            <v>0</v>
          </cell>
          <cell r="AN123">
            <v>0</v>
          </cell>
          <cell r="AO123">
            <v>0</v>
          </cell>
          <cell r="AP123">
            <v>0</v>
          </cell>
          <cell r="AQ123">
            <v>0</v>
          </cell>
          <cell r="AR123">
            <v>0</v>
          </cell>
          <cell r="AS123">
            <v>0</v>
          </cell>
          <cell r="AT123">
            <v>0</v>
          </cell>
          <cell r="AU123">
            <v>0</v>
          </cell>
          <cell r="AV123">
            <v>0</v>
          </cell>
          <cell r="AW123">
            <v>0</v>
          </cell>
          <cell r="AX123">
            <v>0</v>
          </cell>
          <cell r="AY123">
            <v>0</v>
          </cell>
          <cell r="AZ123">
            <v>0</v>
          </cell>
          <cell r="BA123">
            <v>0</v>
          </cell>
          <cell r="BB123">
            <v>0</v>
          </cell>
          <cell r="BC123">
            <v>0.48420676000000001</v>
          </cell>
          <cell r="BD123">
            <v>0.18791038000000002</v>
          </cell>
          <cell r="BE123">
            <v>7.020694999999999E-2</v>
          </cell>
          <cell r="BF123">
            <v>0.95419433000000009</v>
          </cell>
        </row>
        <row r="133">
          <cell r="AM133">
            <v>1.96310188</v>
          </cell>
          <cell r="AN133">
            <v>0.50115781000000004</v>
          </cell>
          <cell r="AO133">
            <v>0.66654008999999992</v>
          </cell>
          <cell r="AP133">
            <v>0.94809023999999997</v>
          </cell>
          <cell r="AQ133">
            <v>0.24351004000000001</v>
          </cell>
          <cell r="AR133">
            <v>2.6699999999999998E-2</v>
          </cell>
          <cell r="AS133">
            <v>0</v>
          </cell>
          <cell r="AT133">
            <v>0</v>
          </cell>
          <cell r="AU133">
            <v>4.9562499999999997E-3</v>
          </cell>
          <cell r="AV133">
            <v>1.03125E-2</v>
          </cell>
          <cell r="AW133">
            <v>4.8749999999999998E-4</v>
          </cell>
          <cell r="AX133">
            <v>0</v>
          </cell>
          <cell r="AY133">
            <v>9.5624999999999998E-3</v>
          </cell>
          <cell r="AZ133">
            <v>18.088535670000002</v>
          </cell>
          <cell r="BA133">
            <v>7.9885881699999999</v>
          </cell>
          <cell r="BB133">
            <v>27.971059459999996</v>
          </cell>
          <cell r="BC133">
            <v>0</v>
          </cell>
          <cell r="BD133">
            <v>0</v>
          </cell>
          <cell r="BE133">
            <v>0</v>
          </cell>
          <cell r="BF133">
            <v>0</v>
          </cell>
        </row>
        <row r="144">
          <cell r="AM144">
            <v>828.63683560000004</v>
          </cell>
          <cell r="AN144">
            <v>825.45727927999997</v>
          </cell>
          <cell r="AO144">
            <v>824.42599934999998</v>
          </cell>
          <cell r="AP144">
            <v>832.39159991491886</v>
          </cell>
          <cell r="AQ144">
            <v>868.79856100999984</v>
          </cell>
          <cell r="AR144">
            <v>838.53048344904391</v>
          </cell>
          <cell r="AS144">
            <v>739.03348681029388</v>
          </cell>
          <cell r="AT144">
            <v>809.0165000968716</v>
          </cell>
          <cell r="AU144">
            <v>854.90767093000011</v>
          </cell>
          <cell r="AV144">
            <v>884.44514991000005</v>
          </cell>
          <cell r="AW144">
            <v>806.96343037000008</v>
          </cell>
          <cell r="AX144">
            <v>842.93115990538854</v>
          </cell>
          <cell r="AY144">
            <v>874.60793904505294</v>
          </cell>
          <cell r="AZ144">
            <v>887.60395892384167</v>
          </cell>
          <cell r="BA144">
            <v>808.01078986553603</v>
          </cell>
          <cell r="BB144">
            <v>864.46184862922178</v>
          </cell>
          <cell r="BC144">
            <v>904.33982182277896</v>
          </cell>
          <cell r="BD144">
            <v>896.02951688060864</v>
          </cell>
          <cell r="BE144">
            <v>843.19310470018331</v>
          </cell>
          <cell r="BF144">
            <v>880.29593976196827</v>
          </cell>
        </row>
        <row r="145">
          <cell r="AM145">
            <v>549.18611438000005</v>
          </cell>
          <cell r="AN145">
            <v>573.72799314999997</v>
          </cell>
          <cell r="AO145">
            <v>609.21931686999994</v>
          </cell>
          <cell r="AP145">
            <v>616.48244399999987</v>
          </cell>
          <cell r="AQ145">
            <v>611.82296933999987</v>
          </cell>
          <cell r="AR145">
            <v>603.78892604999999</v>
          </cell>
          <cell r="AS145">
            <v>563.86181469049995</v>
          </cell>
          <cell r="AT145">
            <v>629.53578867999988</v>
          </cell>
          <cell r="AU145">
            <v>621.19026036000014</v>
          </cell>
          <cell r="AV145">
            <v>673.90410715000007</v>
          </cell>
          <cell r="AW145">
            <v>639.84916385000008</v>
          </cell>
          <cell r="AX145">
            <v>654.98680644000012</v>
          </cell>
          <cell r="AY145">
            <v>648.08144068000001</v>
          </cell>
          <cell r="AZ145">
            <v>680.73077831000012</v>
          </cell>
          <cell r="BA145">
            <v>638.29035195000006</v>
          </cell>
          <cell r="BB145">
            <v>706.84151888999997</v>
          </cell>
          <cell r="BC145">
            <v>728.73667847900015</v>
          </cell>
          <cell r="BD145">
            <v>705.34220833999996</v>
          </cell>
          <cell r="BE145">
            <v>644.79630838000003</v>
          </cell>
          <cell r="BF145">
            <v>700.6609683800001</v>
          </cell>
        </row>
        <row r="146">
          <cell r="AM146">
            <v>513.85439925000003</v>
          </cell>
          <cell r="AN146">
            <v>548.35290565000003</v>
          </cell>
          <cell r="AO146">
            <v>568.568534</v>
          </cell>
          <cell r="AP146">
            <v>548.21607978999987</v>
          </cell>
          <cell r="AQ146">
            <v>545.78489918999992</v>
          </cell>
          <cell r="AR146">
            <v>535.50987001999999</v>
          </cell>
          <cell r="AS146">
            <v>512.58331889049998</v>
          </cell>
          <cell r="AT146">
            <v>530.9233608699999</v>
          </cell>
          <cell r="AU146">
            <v>526.63065215000006</v>
          </cell>
          <cell r="AV146">
            <v>592.07616407000012</v>
          </cell>
          <cell r="AW146">
            <v>571.79043922000005</v>
          </cell>
          <cell r="AX146">
            <v>573.5557627500001</v>
          </cell>
          <cell r="AY146">
            <v>514.31057148000002</v>
          </cell>
          <cell r="AZ146">
            <v>591.33121889000006</v>
          </cell>
          <cell r="BA146">
            <v>572.01975111000002</v>
          </cell>
          <cell r="BB146">
            <v>622.23870646</v>
          </cell>
          <cell r="BC146">
            <v>582.03547756900014</v>
          </cell>
          <cell r="BD146">
            <v>544.6672609499999</v>
          </cell>
          <cell r="BE146">
            <v>517.93475680999995</v>
          </cell>
          <cell r="BF146">
            <v>568.0277311100001</v>
          </cell>
        </row>
        <row r="156">
          <cell r="AM156">
            <v>35.331715129999999</v>
          </cell>
          <cell r="AN156">
            <v>25.375087500000003</v>
          </cell>
          <cell r="AO156">
            <v>40.650782869999986</v>
          </cell>
          <cell r="AP156">
            <v>68.26636421000002</v>
          </cell>
          <cell r="AQ156">
            <v>66.038070149999996</v>
          </cell>
          <cell r="AR156">
            <v>68.279056030000007</v>
          </cell>
          <cell r="AS156">
            <v>51.278495799999995</v>
          </cell>
          <cell r="AT156">
            <v>98.612427810000014</v>
          </cell>
          <cell r="AU156">
            <v>94.559608210000022</v>
          </cell>
          <cell r="AV156">
            <v>81.827943079999983</v>
          </cell>
          <cell r="AW156">
            <v>68.058724630000015</v>
          </cell>
          <cell r="AX156">
            <v>81.431043689999996</v>
          </cell>
          <cell r="AY156">
            <v>133.77086919999999</v>
          </cell>
          <cell r="AZ156">
            <v>89.399559420000017</v>
          </cell>
          <cell r="BA156">
            <v>66.27060084</v>
          </cell>
          <cell r="BB156">
            <v>84.602812430000014</v>
          </cell>
          <cell r="BC156">
            <v>146.70120090999998</v>
          </cell>
          <cell r="BD156">
            <v>160.67494739000003</v>
          </cell>
          <cell r="BE156">
            <v>126.86155157000002</v>
          </cell>
          <cell r="BF156">
            <v>132.63323727000002</v>
          </cell>
        </row>
        <row r="166">
          <cell r="AM166">
            <v>279.45072121999999</v>
          </cell>
          <cell r="AN166">
            <v>251.72928613000005</v>
          </cell>
          <cell r="AO166">
            <v>215.20668247999998</v>
          </cell>
          <cell r="AP166">
            <v>215.90915591491898</v>
          </cell>
          <cell r="AQ166">
            <v>256.97559166999997</v>
          </cell>
          <cell r="AR166">
            <v>234.74155739904398</v>
          </cell>
          <cell r="AS166">
            <v>175.1716721197939</v>
          </cell>
          <cell r="AT166">
            <v>179.48071141687177</v>
          </cell>
          <cell r="AU166">
            <v>233.71741056999997</v>
          </cell>
          <cell r="AV166">
            <v>210.54104276000001</v>
          </cell>
          <cell r="AW166">
            <v>167.11426652</v>
          </cell>
          <cell r="AX166">
            <v>187.94435346538839</v>
          </cell>
          <cell r="AY166">
            <v>226.5264983650529</v>
          </cell>
          <cell r="AZ166">
            <v>206.87318061384161</v>
          </cell>
          <cell r="BA166">
            <v>169.72043791553602</v>
          </cell>
          <cell r="BB166">
            <v>157.62032973922186</v>
          </cell>
          <cell r="BC166">
            <v>175.60314334377887</v>
          </cell>
          <cell r="BD166">
            <v>190.68730854060865</v>
          </cell>
          <cell r="BE166">
            <v>198.39679632018331</v>
          </cell>
          <cell r="BF166">
            <v>179.63497138196814</v>
          </cell>
        </row>
        <row r="167">
          <cell r="AM167">
            <v>189.53928747</v>
          </cell>
          <cell r="AN167">
            <v>175.49222051000004</v>
          </cell>
          <cell r="AO167">
            <v>135.91180385000001</v>
          </cell>
          <cell r="AP167">
            <v>152.47960807491899</v>
          </cell>
          <cell r="AQ167">
            <v>198.49372278999999</v>
          </cell>
          <cell r="AR167">
            <v>182.29308715904398</v>
          </cell>
          <cell r="AS167">
            <v>128.08808852979388</v>
          </cell>
          <cell r="AT167">
            <v>124.67732149687177</v>
          </cell>
          <cell r="AU167">
            <v>180.80065898999999</v>
          </cell>
          <cell r="AV167">
            <v>157.32190051000001</v>
          </cell>
          <cell r="AW167">
            <v>120.88117162</v>
          </cell>
          <cell r="AX167">
            <v>137.5883946753884</v>
          </cell>
          <cell r="AY167">
            <v>177.58254870505289</v>
          </cell>
          <cell r="AZ167">
            <v>159.61994966384162</v>
          </cell>
          <cell r="BA167">
            <v>119.15270519553603</v>
          </cell>
          <cell r="BB167">
            <v>102.00861597922186</v>
          </cell>
          <cell r="BC167">
            <v>99.989073323778854</v>
          </cell>
          <cell r="BD167">
            <v>116.80206036060866</v>
          </cell>
          <cell r="BE167">
            <v>112.21878346018332</v>
          </cell>
          <cell r="BF167">
            <v>118.10479257196815</v>
          </cell>
        </row>
        <row r="168">
          <cell r="AM168">
            <v>94.72803193</v>
          </cell>
          <cell r="AN168">
            <v>101.66735638</v>
          </cell>
          <cell r="AO168">
            <v>103.36650919000002</v>
          </cell>
          <cell r="AP168">
            <v>98.954346534918983</v>
          </cell>
          <cell r="AQ168">
            <v>99.135137329999992</v>
          </cell>
          <cell r="AR168">
            <v>101.354391539044</v>
          </cell>
          <cell r="AS168">
            <v>103.51334826979389</v>
          </cell>
          <cell r="AT168">
            <v>110.79836361687177</v>
          </cell>
          <cell r="AU168">
            <v>108.54811024</v>
          </cell>
          <cell r="AV168">
            <v>103.75926553000001</v>
          </cell>
          <cell r="AW168">
            <v>109.14282672</v>
          </cell>
          <cell r="AX168">
            <v>124.85999553538841</v>
          </cell>
          <cell r="AY168">
            <v>126.24558966505288</v>
          </cell>
          <cell r="AZ168">
            <v>121.33997237384162</v>
          </cell>
          <cell r="BA168">
            <v>110.33465787553602</v>
          </cell>
          <cell r="BB168">
            <v>89.268430849221858</v>
          </cell>
          <cell r="BC168">
            <v>99.989073323778854</v>
          </cell>
          <cell r="BD168">
            <v>116.80206036060866</v>
          </cell>
          <cell r="BE168">
            <v>112.21878346018332</v>
          </cell>
          <cell r="BF168">
            <v>118.10479257196815</v>
          </cell>
        </row>
        <row r="181">
          <cell r="AM181">
            <v>94.811255540000005</v>
          </cell>
          <cell r="AN181">
            <v>73.824864130000023</v>
          </cell>
          <cell r="AO181">
            <v>32.545294659999996</v>
          </cell>
          <cell r="AP181">
            <v>53.52526154000001</v>
          </cell>
          <cell r="AQ181">
            <v>99.35858546</v>
          </cell>
          <cell r="AR181">
            <v>80.93869561999999</v>
          </cell>
          <cell r="AS181">
            <v>24.574740259999999</v>
          </cell>
          <cell r="AT181">
            <v>13.878957879999998</v>
          </cell>
          <cell r="AU181">
            <v>72.252548750000003</v>
          </cell>
          <cell r="AV181">
            <v>53.562634979999999</v>
          </cell>
          <cell r="AW181">
            <v>11.7383449</v>
          </cell>
          <cell r="AX181">
            <v>12.728399140000001</v>
          </cell>
          <cell r="AY181">
            <v>51.336959040000004</v>
          </cell>
          <cell r="AZ181">
            <v>38.279977290000005</v>
          </cell>
          <cell r="BA181">
            <v>8.8180473199999998</v>
          </cell>
          <cell r="BB181">
            <v>12.74018513</v>
          </cell>
          <cell r="BC181">
            <v>0</v>
          </cell>
          <cell r="BD181">
            <v>0</v>
          </cell>
          <cell r="BE181">
            <v>0</v>
          </cell>
          <cell r="BF181">
            <v>0</v>
          </cell>
        </row>
        <row r="194">
          <cell r="AM194">
            <v>89.91143375</v>
          </cell>
          <cell r="AN194">
            <v>76.23706562000001</v>
          </cell>
          <cell r="AO194">
            <v>79.294878629999985</v>
          </cell>
          <cell r="AP194">
            <v>63.429547839999991</v>
          </cell>
          <cell r="AQ194">
            <v>58.48186888</v>
          </cell>
          <cell r="AR194">
            <v>52.448470239999999</v>
          </cell>
          <cell r="AS194">
            <v>47.083583590000011</v>
          </cell>
          <cell r="AT194">
            <v>54.803389920000001</v>
          </cell>
          <cell r="AU194">
            <v>52.916751579999996</v>
          </cell>
          <cell r="AV194">
            <v>53.219142249999997</v>
          </cell>
          <cell r="AW194">
            <v>46.23309489999999</v>
          </cell>
          <cell r="AX194">
            <v>50.355958789999988</v>
          </cell>
          <cell r="AY194">
            <v>48.943949660000015</v>
          </cell>
          <cell r="AZ194">
            <v>47.253230949999995</v>
          </cell>
          <cell r="BA194">
            <v>50.567732720000009</v>
          </cell>
          <cell r="BB194">
            <v>55.611713760000008</v>
          </cell>
          <cell r="BC194">
            <v>75.61407002</v>
          </cell>
          <cell r="BD194">
            <v>73.885248179999991</v>
          </cell>
          <cell r="BE194">
            <v>86.178012859999995</v>
          </cell>
          <cell r="BF194">
            <v>61.530178809999995</v>
          </cell>
        </row>
        <row r="195">
          <cell r="AM195">
            <v>0</v>
          </cell>
          <cell r="AN195">
            <v>0</v>
          </cell>
          <cell r="AO195">
            <v>0</v>
          </cell>
          <cell r="AP195">
            <v>0</v>
          </cell>
          <cell r="AQ195">
            <v>0</v>
          </cell>
          <cell r="AR195">
            <v>0</v>
          </cell>
          <cell r="AS195">
            <v>0</v>
          </cell>
          <cell r="AT195">
            <v>0</v>
          </cell>
          <cell r="AU195">
            <v>0</v>
          </cell>
          <cell r="AV195">
            <v>0</v>
          </cell>
          <cell r="AW195">
            <v>0</v>
          </cell>
          <cell r="AX195">
            <v>0</v>
          </cell>
          <cell r="AY195">
            <v>0</v>
          </cell>
          <cell r="AZ195">
            <v>0</v>
          </cell>
          <cell r="BA195">
            <v>0</v>
          </cell>
          <cell r="BB195">
            <v>0</v>
          </cell>
          <cell r="BC195">
            <v>22.675135210000001</v>
          </cell>
          <cell r="BD195">
            <v>21.660013609999996</v>
          </cell>
          <cell r="BE195">
            <v>33.326633979999997</v>
          </cell>
          <cell r="BF195">
            <v>25.755176729999999</v>
          </cell>
        </row>
        <row r="200">
          <cell r="AM200">
            <v>89.91143375</v>
          </cell>
          <cell r="AN200">
            <v>76.23706562000001</v>
          </cell>
          <cell r="AO200">
            <v>79.294878629999985</v>
          </cell>
          <cell r="AP200">
            <v>63.429547839999991</v>
          </cell>
          <cell r="AQ200">
            <v>58.48186888</v>
          </cell>
          <cell r="AR200">
            <v>52.448470239999999</v>
          </cell>
          <cell r="AS200">
            <v>47.083583590000011</v>
          </cell>
          <cell r="AT200">
            <v>54.803389920000001</v>
          </cell>
          <cell r="AU200">
            <v>52.916751579999996</v>
          </cell>
          <cell r="AV200">
            <v>53.219142249999997</v>
          </cell>
          <cell r="AW200">
            <v>46.23309489999999</v>
          </cell>
          <cell r="AX200">
            <v>50.355958789999988</v>
          </cell>
          <cell r="AY200">
            <v>48.943949660000015</v>
          </cell>
          <cell r="AZ200">
            <v>47.253230949999995</v>
          </cell>
          <cell r="BA200">
            <v>50.567732720000009</v>
          </cell>
          <cell r="BB200">
            <v>55.611713760000008</v>
          </cell>
          <cell r="BC200">
            <v>52.938934809999999</v>
          </cell>
          <cell r="BD200">
            <v>52.225234569999991</v>
          </cell>
          <cell r="BE200">
            <v>52.851378879999999</v>
          </cell>
          <cell r="BF200">
            <v>35.77500208</v>
          </cell>
        </row>
        <row r="206">
          <cell r="AM206">
            <v>441.97219283533332</v>
          </cell>
          <cell r="AN206">
            <v>346.19759331</v>
          </cell>
          <cell r="AO206">
            <v>342.96815084000002</v>
          </cell>
          <cell r="AP206">
            <v>353.75438987999996</v>
          </cell>
          <cell r="AQ206">
            <v>353.67965679999998</v>
          </cell>
          <cell r="AR206">
            <v>367.76340364999999</v>
          </cell>
          <cell r="AS206">
            <v>497.95544631000007</v>
          </cell>
          <cell r="AT206">
            <v>477.55093267999996</v>
          </cell>
          <cell r="AU206">
            <v>504.38767523999991</v>
          </cell>
          <cell r="AV206">
            <v>527.99438334000013</v>
          </cell>
          <cell r="AW206">
            <v>472.51468971999998</v>
          </cell>
          <cell r="AX206">
            <v>481.78776081700005</v>
          </cell>
          <cell r="AY206">
            <v>488.28438570700013</v>
          </cell>
          <cell r="AZ206">
            <v>507.39459809999994</v>
          </cell>
          <cell r="BA206">
            <v>595.59750998999993</v>
          </cell>
          <cell r="BB206">
            <v>572.8689698899999</v>
          </cell>
          <cell r="BC206">
            <v>589.86532032899981</v>
          </cell>
          <cell r="BD206">
            <v>582.77048498999989</v>
          </cell>
          <cell r="BE206">
            <v>589.19170558999997</v>
          </cell>
          <cell r="BF206">
            <v>588.25269530000003</v>
          </cell>
        </row>
        <row r="215">
          <cell r="AM215">
            <v>11638.180913329999</v>
          </cell>
          <cell r="AN215">
            <v>11641.739932280001</v>
          </cell>
          <cell r="AO215">
            <v>11753.882653029999</v>
          </cell>
          <cell r="AP215">
            <v>12548.344464690001</v>
          </cell>
          <cell r="AQ215">
            <v>12245.94668544</v>
          </cell>
          <cell r="AR215">
            <v>11808.9890681</v>
          </cell>
          <cell r="AS215">
            <v>12026.173436679999</v>
          </cell>
          <cell r="AT215">
            <v>12113.993061699997</v>
          </cell>
          <cell r="AU215">
            <v>12246.66118456</v>
          </cell>
          <cell r="AV215">
            <v>11605.405201940001</v>
          </cell>
          <cell r="AW215">
            <v>11577.353120159998</v>
          </cell>
          <cell r="AX215">
            <v>11273.958540990001</v>
          </cell>
          <cell r="AY215">
            <v>11129.988920710002</v>
          </cell>
          <cell r="AZ215">
            <v>10677.424823699999</v>
          </cell>
          <cell r="BA215">
            <v>10647.595136589998</v>
          </cell>
          <cell r="BB215">
            <v>10175.191098610003</v>
          </cell>
          <cell r="BC215">
            <v>10982.840539519999</v>
          </cell>
          <cell r="BD215">
            <v>11115.460900620752</v>
          </cell>
          <cell r="BE215">
            <v>11138.59341318</v>
          </cell>
          <cell r="BF215">
            <v>11693.442469343003</v>
          </cell>
        </row>
        <row r="216">
          <cell r="AM216">
            <v>0</v>
          </cell>
          <cell r="AN216">
            <v>0</v>
          </cell>
          <cell r="AO216">
            <v>0</v>
          </cell>
          <cell r="AP216">
            <v>0</v>
          </cell>
          <cell r="AQ216">
            <v>0</v>
          </cell>
          <cell r="AR216">
            <v>0</v>
          </cell>
          <cell r="AS216">
            <v>0</v>
          </cell>
          <cell r="AT216">
            <v>0</v>
          </cell>
          <cell r="AU216">
            <v>0</v>
          </cell>
          <cell r="AV216">
            <v>0</v>
          </cell>
          <cell r="AW216">
            <v>0</v>
          </cell>
          <cell r="AX216">
            <v>0</v>
          </cell>
          <cell r="AY216">
            <v>0</v>
          </cell>
          <cell r="AZ216">
            <v>0</v>
          </cell>
          <cell r="BA216">
            <v>0</v>
          </cell>
          <cell r="BB216">
            <v>0</v>
          </cell>
          <cell r="BC216">
            <v>0</v>
          </cell>
          <cell r="BD216">
            <v>0</v>
          </cell>
          <cell r="BE216">
            <v>0</v>
          </cell>
          <cell r="BF216">
            <v>0</v>
          </cell>
        </row>
        <row r="217">
          <cell r="AM217">
            <v>0</v>
          </cell>
          <cell r="AN217">
            <v>0</v>
          </cell>
          <cell r="AO217">
            <v>0</v>
          </cell>
          <cell r="AP217">
            <v>0</v>
          </cell>
          <cell r="AQ217">
            <v>0</v>
          </cell>
          <cell r="AR217">
            <v>0</v>
          </cell>
          <cell r="AS217">
            <v>0</v>
          </cell>
          <cell r="AT217">
            <v>0</v>
          </cell>
          <cell r="AU217">
            <v>0</v>
          </cell>
          <cell r="AV217">
            <v>0</v>
          </cell>
          <cell r="AW217">
            <v>0</v>
          </cell>
          <cell r="AX217">
            <v>0</v>
          </cell>
          <cell r="AY217">
            <v>0</v>
          </cell>
          <cell r="AZ217">
            <v>0</v>
          </cell>
          <cell r="BA217">
            <v>0</v>
          </cell>
          <cell r="BB217">
            <v>0</v>
          </cell>
          <cell r="BC217">
            <v>0</v>
          </cell>
          <cell r="BD217">
            <v>0</v>
          </cell>
          <cell r="BE217">
            <v>0</v>
          </cell>
          <cell r="BF217">
            <v>0</v>
          </cell>
        </row>
        <row r="227">
          <cell r="AM227">
            <v>0</v>
          </cell>
          <cell r="AN227">
            <v>0</v>
          </cell>
          <cell r="AO227">
            <v>0</v>
          </cell>
          <cell r="AP227">
            <v>0</v>
          </cell>
          <cell r="AQ227">
            <v>0</v>
          </cell>
          <cell r="AR227">
            <v>0</v>
          </cell>
          <cell r="AS227">
            <v>0</v>
          </cell>
          <cell r="AT227">
            <v>0</v>
          </cell>
          <cell r="AU227">
            <v>0</v>
          </cell>
          <cell r="AV227">
            <v>0</v>
          </cell>
          <cell r="AW227">
            <v>0</v>
          </cell>
          <cell r="AX227">
            <v>0</v>
          </cell>
          <cell r="AY227">
            <v>0</v>
          </cell>
          <cell r="AZ227">
            <v>0</v>
          </cell>
          <cell r="BA227">
            <v>0</v>
          </cell>
          <cell r="BB227">
            <v>0</v>
          </cell>
          <cell r="BC227">
            <v>0</v>
          </cell>
          <cell r="BD227">
            <v>0</v>
          </cell>
          <cell r="BE227">
            <v>0</v>
          </cell>
          <cell r="BF227">
            <v>0</v>
          </cell>
        </row>
        <row r="237">
          <cell r="AM237">
            <v>11638.180913329999</v>
          </cell>
          <cell r="AN237">
            <v>11641.739932280001</v>
          </cell>
          <cell r="AO237">
            <v>11753.882653029999</v>
          </cell>
          <cell r="AP237">
            <v>12548.344464690001</v>
          </cell>
          <cell r="AQ237">
            <v>12245.94668544</v>
          </cell>
          <cell r="AR237">
            <v>11808.9890681</v>
          </cell>
          <cell r="AS237">
            <v>12026.173436679999</v>
          </cell>
          <cell r="AT237">
            <v>12113.993061699997</v>
          </cell>
          <cell r="AU237">
            <v>12246.66118456</v>
          </cell>
          <cell r="AV237">
            <v>11605.405201940001</v>
          </cell>
          <cell r="AW237">
            <v>11577.353120159998</v>
          </cell>
          <cell r="AX237">
            <v>11273.958540990001</v>
          </cell>
          <cell r="AY237">
            <v>11129.988920710002</v>
          </cell>
          <cell r="AZ237">
            <v>10677.424823699999</v>
          </cell>
          <cell r="BA237">
            <v>10647.595136589998</v>
          </cell>
          <cell r="BB237">
            <v>10175.191098610003</v>
          </cell>
          <cell r="BC237">
            <v>10982.840539519999</v>
          </cell>
          <cell r="BD237">
            <v>11115.460900620752</v>
          </cell>
          <cell r="BE237">
            <v>11138.59341318</v>
          </cell>
          <cell r="BF237">
            <v>11693.442469343003</v>
          </cell>
        </row>
        <row r="238">
          <cell r="AM238">
            <v>11638.180913329999</v>
          </cell>
          <cell r="AN238">
            <v>11641.739932280001</v>
          </cell>
          <cell r="AO238">
            <v>11753.882653029999</v>
          </cell>
          <cell r="AP238">
            <v>12548.344464690001</v>
          </cell>
          <cell r="AQ238">
            <v>12245.94668544</v>
          </cell>
          <cell r="AR238">
            <v>11808.9890681</v>
          </cell>
          <cell r="AS238">
            <v>12026.173436679999</v>
          </cell>
          <cell r="AT238">
            <v>12113.993061699997</v>
          </cell>
          <cell r="AU238">
            <v>12246.66118456</v>
          </cell>
          <cell r="AV238">
            <v>11605.405201940001</v>
          </cell>
          <cell r="AW238">
            <v>11577.353120159998</v>
          </cell>
          <cell r="AX238">
            <v>11273.958540990001</v>
          </cell>
          <cell r="AY238">
            <v>11129.988920710002</v>
          </cell>
          <cell r="AZ238">
            <v>10677.424823699999</v>
          </cell>
          <cell r="BA238">
            <v>10647.595136589998</v>
          </cell>
          <cell r="BB238">
            <v>10175.191098610003</v>
          </cell>
          <cell r="BC238">
            <v>10982.840539519999</v>
          </cell>
          <cell r="BD238">
            <v>11115.460900620752</v>
          </cell>
          <cell r="BE238">
            <v>11138.59341318</v>
          </cell>
          <cell r="BF238">
            <v>11693.442469343003</v>
          </cell>
        </row>
        <row r="248">
          <cell r="AM248">
            <v>0</v>
          </cell>
          <cell r="AN248">
            <v>0</v>
          </cell>
          <cell r="AO248">
            <v>0</v>
          </cell>
          <cell r="AP248">
            <v>0</v>
          </cell>
          <cell r="AQ248">
            <v>0</v>
          </cell>
          <cell r="AR248">
            <v>0</v>
          </cell>
          <cell r="AS248">
            <v>0</v>
          </cell>
          <cell r="AT248">
            <v>0</v>
          </cell>
          <cell r="AU248">
            <v>0</v>
          </cell>
          <cell r="AV248">
            <v>0</v>
          </cell>
          <cell r="AW248">
            <v>0</v>
          </cell>
          <cell r="AX248">
            <v>0</v>
          </cell>
          <cell r="AY248">
            <v>0</v>
          </cell>
          <cell r="AZ248">
            <v>0</v>
          </cell>
          <cell r="BA248">
            <v>0</v>
          </cell>
          <cell r="BB248">
            <v>0</v>
          </cell>
          <cell r="BC248">
            <v>0</v>
          </cell>
          <cell r="BD248">
            <v>0</v>
          </cell>
          <cell r="BE248">
            <v>0</v>
          </cell>
          <cell r="BF248">
            <v>0</v>
          </cell>
        </row>
        <row r="259">
          <cell r="AM259">
            <v>3170.2392955200007</v>
          </cell>
          <cell r="AN259">
            <v>3107.3309650000001</v>
          </cell>
          <cell r="AO259">
            <v>3067.6909807499997</v>
          </cell>
          <cell r="AP259">
            <v>3003.6649356100002</v>
          </cell>
          <cell r="AQ259">
            <v>2971.1781192999997</v>
          </cell>
          <cell r="AR259">
            <v>2913.7780192599998</v>
          </cell>
          <cell r="AS259">
            <v>2880.3800674300005</v>
          </cell>
          <cell r="AT259">
            <v>2817.19042283</v>
          </cell>
          <cell r="AU259">
            <v>2794.2956223599999</v>
          </cell>
          <cell r="AV259">
            <v>2736.8160257</v>
          </cell>
          <cell r="AW259">
            <v>2737.8987601500003</v>
          </cell>
          <cell r="AX259">
            <v>2555.2992762099998</v>
          </cell>
          <cell r="AY259">
            <v>2289.0547902800008</v>
          </cell>
          <cell r="AZ259">
            <v>2270.2400131700001</v>
          </cell>
          <cell r="BA259">
            <v>2267.7995585799999</v>
          </cell>
          <cell r="BB259">
            <v>2246.8223969599999</v>
          </cell>
          <cell r="BC259">
            <v>2840.8496024299998</v>
          </cell>
          <cell r="BD259">
            <v>2841.1397474002511</v>
          </cell>
          <cell r="BE259">
            <v>2415.386</v>
          </cell>
          <cell r="BF259">
            <v>1778.7080000000001</v>
          </cell>
        </row>
        <row r="260">
          <cell r="AM260">
            <v>3170.2392955200007</v>
          </cell>
          <cell r="AN260">
            <v>3107.3309650000001</v>
          </cell>
          <cell r="AO260">
            <v>3067.6909807499997</v>
          </cell>
          <cell r="AP260">
            <v>3003.6649356100002</v>
          </cell>
          <cell r="AQ260">
            <v>2971.1781192999997</v>
          </cell>
          <cell r="AR260">
            <v>2913.7780192599998</v>
          </cell>
          <cell r="AS260">
            <v>2880.3800674300005</v>
          </cell>
          <cell r="AT260">
            <v>2817.19042283</v>
          </cell>
          <cell r="AU260">
            <v>2794.2956223599999</v>
          </cell>
          <cell r="AV260">
            <v>2736.8160257</v>
          </cell>
          <cell r="AW260">
            <v>2737.8987601500003</v>
          </cell>
          <cell r="AX260">
            <v>2555.2992762099998</v>
          </cell>
          <cell r="AY260">
            <v>2289.0547902800008</v>
          </cell>
          <cell r="AZ260">
            <v>2270.2400131700001</v>
          </cell>
          <cell r="BA260">
            <v>2267.7995585799999</v>
          </cell>
          <cell r="BB260">
            <v>2246.8223969599999</v>
          </cell>
          <cell r="BC260">
            <v>2840.8496024299998</v>
          </cell>
          <cell r="BD260">
            <v>2841.1397474002511</v>
          </cell>
          <cell r="BE260">
            <v>2415.386</v>
          </cell>
          <cell r="BF260">
            <v>1778.7080000000001</v>
          </cell>
        </row>
        <row r="270">
          <cell r="AM270">
            <v>0</v>
          </cell>
          <cell r="AN270">
            <v>0</v>
          </cell>
          <cell r="AO270">
            <v>0</v>
          </cell>
          <cell r="AP270">
            <v>0</v>
          </cell>
          <cell r="AQ270">
            <v>0</v>
          </cell>
          <cell r="AR270">
            <v>0</v>
          </cell>
          <cell r="AS270">
            <v>0</v>
          </cell>
          <cell r="AT270">
            <v>0</v>
          </cell>
          <cell r="AU270">
            <v>0</v>
          </cell>
          <cell r="AV270">
            <v>0</v>
          </cell>
          <cell r="AW270">
            <v>0</v>
          </cell>
          <cell r="AX270">
            <v>0</v>
          </cell>
          <cell r="AY270">
            <v>0</v>
          </cell>
          <cell r="AZ270">
            <v>0</v>
          </cell>
          <cell r="BA270">
            <v>0</v>
          </cell>
          <cell r="BB270">
            <v>0</v>
          </cell>
          <cell r="BC270">
            <v>0</v>
          </cell>
          <cell r="BD270">
            <v>0</v>
          </cell>
          <cell r="BE270">
            <v>0</v>
          </cell>
          <cell r="BF270">
            <v>0</v>
          </cell>
        </row>
        <row r="281">
          <cell r="AM281">
            <v>1582.2920467599999</v>
          </cell>
          <cell r="AN281">
            <v>1525.91710061</v>
          </cell>
          <cell r="AO281">
            <v>1790.7733572200002</v>
          </cell>
          <cell r="AP281">
            <v>1883.20881461</v>
          </cell>
          <cell r="AQ281">
            <v>1758.1888120900001</v>
          </cell>
          <cell r="AR281">
            <v>1872.2590059199999</v>
          </cell>
          <cell r="AS281">
            <v>1843.4142796200001</v>
          </cell>
          <cell r="AT281">
            <v>1977.3298695400001</v>
          </cell>
          <cell r="AU281">
            <v>1706.2752650299999</v>
          </cell>
          <cell r="AV281">
            <v>1633.7848152200002</v>
          </cell>
          <cell r="AW281">
            <v>1559.2234377900002</v>
          </cell>
          <cell r="AX281">
            <v>1635.1769956700002</v>
          </cell>
          <cell r="AY281">
            <v>1367.1665427099999</v>
          </cell>
          <cell r="AZ281">
            <v>1835.76391259</v>
          </cell>
          <cell r="BA281">
            <v>1848.80154896</v>
          </cell>
          <cell r="BB281">
            <v>1592.7346389200002</v>
          </cell>
          <cell r="BC281">
            <v>561.88427207999996</v>
          </cell>
          <cell r="BD281">
            <v>379.73625521000002</v>
          </cell>
          <cell r="BE281">
            <v>325.23946138000002</v>
          </cell>
          <cell r="BF281">
            <v>267.81101304000003</v>
          </cell>
        </row>
        <row r="282">
          <cell r="AM282">
            <v>1582.2920467599999</v>
          </cell>
          <cell r="AN282">
            <v>1525.91710061</v>
          </cell>
          <cell r="AO282">
            <v>1790.7733572200002</v>
          </cell>
          <cell r="AP282">
            <v>1879.38360799</v>
          </cell>
          <cell r="AQ282">
            <v>1758.1888120900001</v>
          </cell>
          <cell r="AR282">
            <v>1863.7474327699999</v>
          </cell>
          <cell r="AS282">
            <v>1843.4142796200001</v>
          </cell>
          <cell r="AT282">
            <v>1977.3298695400001</v>
          </cell>
          <cell r="AU282">
            <v>1706.2752650299999</v>
          </cell>
          <cell r="AV282">
            <v>1633.7848152200002</v>
          </cell>
          <cell r="AW282">
            <v>1559.2234377900002</v>
          </cell>
          <cell r="AX282">
            <v>1635.1769956700002</v>
          </cell>
          <cell r="AY282">
            <v>1367.1665427099999</v>
          </cell>
          <cell r="AZ282">
            <v>1835.76391259</v>
          </cell>
          <cell r="BA282">
            <v>1848.80154896</v>
          </cell>
          <cell r="BB282">
            <v>1592.7346389200002</v>
          </cell>
          <cell r="BC282">
            <v>561.88427207999996</v>
          </cell>
          <cell r="BD282">
            <v>379.73625521000002</v>
          </cell>
          <cell r="BE282">
            <v>325.23946138000002</v>
          </cell>
          <cell r="BF282">
            <v>267.81101304000003</v>
          </cell>
        </row>
        <row r="298">
          <cell r="AM298">
            <v>0</v>
          </cell>
          <cell r="AN298">
            <v>0</v>
          </cell>
          <cell r="AO298">
            <v>0</v>
          </cell>
          <cell r="AP298">
            <v>3.8252066199999999</v>
          </cell>
          <cell r="AQ298">
            <v>0</v>
          </cell>
          <cell r="AR298">
            <v>8.5115731500000003</v>
          </cell>
          <cell r="AS298">
            <v>0</v>
          </cell>
          <cell r="AT298">
            <v>0</v>
          </cell>
          <cell r="AU298">
            <v>0</v>
          </cell>
          <cell r="AV298">
            <v>0</v>
          </cell>
          <cell r="AW298">
            <v>0</v>
          </cell>
          <cell r="AX298">
            <v>0</v>
          </cell>
          <cell r="AY298">
            <v>0</v>
          </cell>
          <cell r="AZ298">
            <v>0</v>
          </cell>
          <cell r="BA298">
            <v>0</v>
          </cell>
          <cell r="BB298">
            <v>0</v>
          </cell>
          <cell r="BC298">
            <v>0</v>
          </cell>
          <cell r="BD298">
            <v>0</v>
          </cell>
          <cell r="BE298">
            <v>0</v>
          </cell>
          <cell r="BF298">
            <v>0</v>
          </cell>
        </row>
        <row r="315">
          <cell r="AM315">
            <v>2804.8761357180001</v>
          </cell>
          <cell r="AN315">
            <v>2786.3706110100002</v>
          </cell>
          <cell r="AO315">
            <v>2769.1571758700006</v>
          </cell>
          <cell r="AP315">
            <v>2900.4080211669998</v>
          </cell>
          <cell r="AQ315">
            <v>2944.3481248869998</v>
          </cell>
          <cell r="AR315">
            <v>2991.5862263599993</v>
          </cell>
          <cell r="AS315">
            <v>2964.6047639769999</v>
          </cell>
          <cell r="AT315">
            <v>3099.105456707</v>
          </cell>
          <cell r="AU315">
            <v>3108.1864061092474</v>
          </cell>
          <cell r="AV315">
            <v>3240.6158221146638</v>
          </cell>
          <cell r="AW315">
            <v>3281.0718159346638</v>
          </cell>
          <cell r="AX315">
            <v>3340.2126562722478</v>
          </cell>
          <cell r="AY315">
            <v>3377.1343212122479</v>
          </cell>
          <cell r="AZ315">
            <v>3388.2372812806975</v>
          </cell>
          <cell r="BA315">
            <v>3382.1903683047485</v>
          </cell>
          <cell r="BB315">
            <v>3450.6061703095006</v>
          </cell>
          <cell r="BC315">
            <v>3510.2216774199992</v>
          </cell>
          <cell r="BD315">
            <v>3543.0266261199999</v>
          </cell>
          <cell r="BE315">
            <v>3546.2749955300005</v>
          </cell>
          <cell r="BF315">
            <v>3596.9439588098112</v>
          </cell>
        </row>
        <row r="316">
          <cell r="AM316">
            <v>2767.7046533380003</v>
          </cell>
          <cell r="AN316">
            <v>2751.4350620499999</v>
          </cell>
          <cell r="AO316">
            <v>2738.9291393600006</v>
          </cell>
          <cell r="AP316">
            <v>2852.0962989169998</v>
          </cell>
          <cell r="AQ316">
            <v>2888.4838953369999</v>
          </cell>
          <cell r="AR316">
            <v>2935.9300624599991</v>
          </cell>
          <cell r="AS316">
            <v>2908.512393767</v>
          </cell>
          <cell r="AT316">
            <v>3017.750199477</v>
          </cell>
          <cell r="AU316">
            <v>3054.0205129292476</v>
          </cell>
          <cell r="AV316">
            <v>3161.2901599346637</v>
          </cell>
          <cell r="AW316">
            <v>3232.7353631646638</v>
          </cell>
          <cell r="AX316">
            <v>3291.1117059922481</v>
          </cell>
          <cell r="AY316">
            <v>3329.0267137422479</v>
          </cell>
          <cell r="AZ316">
            <v>3335.6426799006977</v>
          </cell>
          <cell r="BA316">
            <v>3328.6132964747485</v>
          </cell>
          <cell r="BB316">
            <v>3398.4187147995008</v>
          </cell>
          <cell r="BC316">
            <v>3456.4166168799993</v>
          </cell>
          <cell r="BD316">
            <v>3485.51049091</v>
          </cell>
          <cell r="BE316">
            <v>3486.3555890500006</v>
          </cell>
          <cell r="BF316">
            <v>3532.0552013598112</v>
          </cell>
        </row>
        <row r="317">
          <cell r="AM317">
            <v>688.25561562999997</v>
          </cell>
          <cell r="AN317">
            <v>698.54826467999987</v>
          </cell>
          <cell r="AO317">
            <v>703.03814880000004</v>
          </cell>
          <cell r="AP317">
            <v>910.90672322699993</v>
          </cell>
          <cell r="AQ317">
            <v>814.26725259699992</v>
          </cell>
          <cell r="AR317">
            <v>841.1968998599998</v>
          </cell>
          <cell r="AS317">
            <v>832.13155392699991</v>
          </cell>
          <cell r="AT317">
            <v>829.877556927</v>
          </cell>
          <cell r="AU317">
            <v>891.82637240403085</v>
          </cell>
          <cell r="AV317">
            <v>895.472389509447</v>
          </cell>
          <cell r="AW317">
            <v>925.82449108944684</v>
          </cell>
          <cell r="AX317">
            <v>941.57353349703124</v>
          </cell>
          <cell r="AY317">
            <v>967.93381370703094</v>
          </cell>
          <cell r="AZ317">
            <v>945.20590588043967</v>
          </cell>
          <cell r="BA317">
            <v>988.99253737083404</v>
          </cell>
          <cell r="BB317">
            <v>1000.241781182724</v>
          </cell>
          <cell r="BC317">
            <v>1032.61280465</v>
          </cell>
          <cell r="BD317">
            <v>1034.4942013600003</v>
          </cell>
          <cell r="BE317">
            <v>1048.9275475699999</v>
          </cell>
          <cell r="BF317">
            <v>1060.8928159</v>
          </cell>
        </row>
        <row r="320">
          <cell r="AM320">
            <v>1524.0514933899999</v>
          </cell>
          <cell r="AN320">
            <v>1520.7521326200001</v>
          </cell>
          <cell r="AO320">
            <v>1519.1575401500002</v>
          </cell>
          <cell r="AP320">
            <v>1565.80048076</v>
          </cell>
          <cell r="AQ320">
            <v>1576.3830181799999</v>
          </cell>
          <cell r="AR320">
            <v>1603.4353326099999</v>
          </cell>
          <cell r="AS320">
            <v>1622.52981531</v>
          </cell>
          <cell r="AT320">
            <v>1651.64567622</v>
          </cell>
          <cell r="AU320">
            <v>1665.3516115699999</v>
          </cell>
          <cell r="AV320">
            <v>1700.1050532800002</v>
          </cell>
          <cell r="AW320">
            <v>1731.7305615499999</v>
          </cell>
          <cell r="AX320">
            <v>1758.0881449700003</v>
          </cell>
          <cell r="AY320">
            <v>1776.4085667600002</v>
          </cell>
          <cell r="AZ320">
            <v>1788.0544139199999</v>
          </cell>
          <cell r="BA320">
            <v>1794.5680291099998</v>
          </cell>
          <cell r="BB320">
            <v>1815.7133770800001</v>
          </cell>
          <cell r="BC320">
            <v>1840.0724332599996</v>
          </cell>
          <cell r="BD320">
            <v>1874.8756796399998</v>
          </cell>
          <cell r="BE320">
            <v>1900.0036293300004</v>
          </cell>
          <cell r="BF320">
            <v>1938.53742534</v>
          </cell>
        </row>
        <row r="323">
          <cell r="AM323">
            <v>555.3975443180002</v>
          </cell>
          <cell r="AN323">
            <v>532.13466474999973</v>
          </cell>
          <cell r="AO323">
            <v>516.73345041000016</v>
          </cell>
          <cell r="AP323">
            <v>375.38909493</v>
          </cell>
          <cell r="AQ323">
            <v>497.83362456000009</v>
          </cell>
          <cell r="AR323">
            <v>491.2978299899998</v>
          </cell>
          <cell r="AS323">
            <v>453.85102452999996</v>
          </cell>
          <cell r="AT323">
            <v>536.22696632999998</v>
          </cell>
          <cell r="AU323">
            <v>496.84252895521689</v>
          </cell>
          <cell r="AV323">
            <v>565.71271714521674</v>
          </cell>
          <cell r="AW323">
            <v>575.18031052521701</v>
          </cell>
          <cell r="AX323">
            <v>591.45002752521691</v>
          </cell>
          <cell r="AY323">
            <v>584.684333275217</v>
          </cell>
          <cell r="AZ323">
            <v>602.38236010025832</v>
          </cell>
          <cell r="BA323">
            <v>545.05272999391514</v>
          </cell>
          <cell r="BB323">
            <v>582.46355653677665</v>
          </cell>
          <cell r="BC323">
            <v>583.73137896999992</v>
          </cell>
          <cell r="BD323">
            <v>576.14060991000008</v>
          </cell>
          <cell r="BE323">
            <v>537.42441214999997</v>
          </cell>
          <cell r="BF323">
            <v>532.62496011981102</v>
          </cell>
        </row>
        <row r="333">
          <cell r="AM333">
            <v>37.171482380000008</v>
          </cell>
          <cell r="AN333">
            <v>34.935548960000006</v>
          </cell>
          <cell r="AO333">
            <v>30.228036510000003</v>
          </cell>
          <cell r="AP333">
            <v>48.311722249999988</v>
          </cell>
          <cell r="AQ333">
            <v>55.864229549999997</v>
          </cell>
          <cell r="AR333">
            <v>55.656163899999996</v>
          </cell>
          <cell r="AS333">
            <v>56.092370209999999</v>
          </cell>
          <cell r="AT333">
            <v>81.355257230000007</v>
          </cell>
          <cell r="AU333">
            <v>54.165893179999998</v>
          </cell>
          <cell r="AV333">
            <v>79.325662179999995</v>
          </cell>
          <cell r="AW333">
            <v>48.336452769999994</v>
          </cell>
          <cell r="AX333">
            <v>49.100950279999999</v>
          </cell>
          <cell r="AY333">
            <v>48.107607469999998</v>
          </cell>
          <cell r="AZ333">
            <v>52.594601379999986</v>
          </cell>
          <cell r="BA333">
            <v>53.577071829999994</v>
          </cell>
          <cell r="BB333">
            <v>52.187455509999992</v>
          </cell>
          <cell r="BC333">
            <v>53.805060539999999</v>
          </cell>
          <cell r="BD333">
            <v>57.516135210000016</v>
          </cell>
          <cell r="BE333">
            <v>59.919406479999992</v>
          </cell>
          <cell r="BF333">
            <v>64.88875745</v>
          </cell>
        </row>
        <row r="334">
          <cell r="AM334">
            <v>23.986130639999999</v>
          </cell>
          <cell r="AN334">
            <v>25.639983770000004</v>
          </cell>
          <cell r="AO334">
            <v>26.213806980000001</v>
          </cell>
          <cell r="AP334">
            <v>28.062639139999991</v>
          </cell>
          <cell r="AQ334">
            <v>32.721782579999996</v>
          </cell>
          <cell r="AR334">
            <v>31.408191420000001</v>
          </cell>
          <cell r="AS334">
            <v>28.134304289999999</v>
          </cell>
          <cell r="AT334">
            <v>26.948718079999999</v>
          </cell>
          <cell r="AU334">
            <v>28.172083700000002</v>
          </cell>
          <cell r="AV334">
            <v>35.148983639999997</v>
          </cell>
          <cell r="AW334">
            <v>30.037418899999999</v>
          </cell>
          <cell r="AX334">
            <v>29.664857689999998</v>
          </cell>
          <cell r="AY334">
            <v>31.431841239999997</v>
          </cell>
          <cell r="AZ334">
            <v>32.761075929999997</v>
          </cell>
          <cell r="BA334">
            <v>35.409329530000001</v>
          </cell>
          <cell r="BB334">
            <v>35.437985359999999</v>
          </cell>
          <cell r="BC334">
            <v>35.499183610000003</v>
          </cell>
          <cell r="BD334">
            <v>40.269766320000009</v>
          </cell>
          <cell r="BE334">
            <v>44.085453409999992</v>
          </cell>
          <cell r="BF334">
            <v>43.93644501</v>
          </cell>
        </row>
        <row r="337">
          <cell r="AM337">
            <v>0</v>
          </cell>
          <cell r="AN337">
            <v>0</v>
          </cell>
          <cell r="AO337">
            <v>0</v>
          </cell>
          <cell r="AP337">
            <v>0</v>
          </cell>
          <cell r="AQ337">
            <v>0</v>
          </cell>
          <cell r="AR337">
            <v>0</v>
          </cell>
          <cell r="AS337">
            <v>0</v>
          </cell>
          <cell r="AT337">
            <v>0</v>
          </cell>
          <cell r="AU337">
            <v>0</v>
          </cell>
          <cell r="AV337">
            <v>0</v>
          </cell>
          <cell r="AW337">
            <v>0</v>
          </cell>
          <cell r="AX337">
            <v>0</v>
          </cell>
          <cell r="AY337">
            <v>0</v>
          </cell>
          <cell r="AZ337">
            <v>0</v>
          </cell>
          <cell r="BA337">
            <v>0</v>
          </cell>
          <cell r="BB337">
            <v>0</v>
          </cell>
          <cell r="BC337">
            <v>0</v>
          </cell>
          <cell r="BD337">
            <v>0</v>
          </cell>
          <cell r="BE337">
            <v>0</v>
          </cell>
          <cell r="BF337">
            <v>0</v>
          </cell>
        </row>
        <row r="340">
          <cell r="AM340">
            <v>13.185351740000007</v>
          </cell>
          <cell r="AN340">
            <v>9.2955651899999996</v>
          </cell>
          <cell r="AO340">
            <v>4.0142295299999997</v>
          </cell>
          <cell r="AP340">
            <v>20.249083110000001</v>
          </cell>
          <cell r="AQ340">
            <v>23.142446970000002</v>
          </cell>
          <cell r="AR340">
            <v>24.247972479999994</v>
          </cell>
          <cell r="AS340">
            <v>27.958065919999999</v>
          </cell>
          <cell r="AT340">
            <v>54.406539150000015</v>
          </cell>
          <cell r="AU340">
            <v>25.993809479999996</v>
          </cell>
          <cell r="AV340">
            <v>44.176678540000005</v>
          </cell>
          <cell r="AW340">
            <v>18.299033869999995</v>
          </cell>
          <cell r="AX340">
            <v>19.436092590000001</v>
          </cell>
          <cell r="AY340">
            <v>16.675766230000001</v>
          </cell>
          <cell r="AZ340">
            <v>19.833525449999993</v>
          </cell>
          <cell r="BA340">
            <v>18.167742299999997</v>
          </cell>
          <cell r="BB340">
            <v>16.749470149999997</v>
          </cell>
          <cell r="BC340">
            <v>18.305876929999997</v>
          </cell>
          <cell r="BD340">
            <v>17.246368890000003</v>
          </cell>
          <cell r="BE340">
            <v>15.833953069999998</v>
          </cell>
          <cell r="BF340">
            <v>20.952312439999996</v>
          </cell>
        </row>
        <row r="351">
          <cell r="AM351">
            <v>4.9119014499999993</v>
          </cell>
          <cell r="AN351">
            <v>1.3485129999999999</v>
          </cell>
          <cell r="AO351">
            <v>1.69875227</v>
          </cell>
          <cell r="AP351">
            <v>80.927679569999995</v>
          </cell>
          <cell r="AQ351">
            <v>82.195614120000002</v>
          </cell>
          <cell r="AR351">
            <v>83.64143498</v>
          </cell>
          <cell r="AS351">
            <v>81.124100950000013</v>
          </cell>
          <cell r="AT351">
            <v>85.757246469999998</v>
          </cell>
          <cell r="AU351">
            <v>85.17738064000001</v>
          </cell>
          <cell r="AV351">
            <v>83.654946620000004</v>
          </cell>
          <cell r="AW351">
            <v>83.722111819999995</v>
          </cell>
          <cell r="AX351">
            <v>82.052630800000003</v>
          </cell>
          <cell r="AY351">
            <v>83.897320229999991</v>
          </cell>
          <cell r="AZ351">
            <v>100.27206543999999</v>
          </cell>
          <cell r="BA351">
            <v>90.34344990999999</v>
          </cell>
          <cell r="BB351">
            <v>80.208824379999996</v>
          </cell>
          <cell r="BC351">
            <v>52.27978753</v>
          </cell>
          <cell r="BD351">
            <v>52.980440190000003</v>
          </cell>
          <cell r="BE351">
            <v>52.175370549999997</v>
          </cell>
          <cell r="BF351">
            <v>0.58679915999999999</v>
          </cell>
        </row>
        <row r="352">
          <cell r="AM352">
            <v>0</v>
          </cell>
          <cell r="AN352">
            <v>0</v>
          </cell>
          <cell r="AO352">
            <v>0</v>
          </cell>
          <cell r="AP352">
            <v>0</v>
          </cell>
          <cell r="AQ352">
            <v>0</v>
          </cell>
          <cell r="AR352">
            <v>0</v>
          </cell>
          <cell r="AS352">
            <v>0</v>
          </cell>
          <cell r="AT352">
            <v>0</v>
          </cell>
          <cell r="AU352">
            <v>0</v>
          </cell>
          <cell r="AV352">
            <v>0</v>
          </cell>
          <cell r="AW352">
            <v>0</v>
          </cell>
          <cell r="AX352">
            <v>0</v>
          </cell>
          <cell r="AY352">
            <v>0</v>
          </cell>
          <cell r="AZ352">
            <v>0</v>
          </cell>
          <cell r="BA352">
            <v>0</v>
          </cell>
          <cell r="BB352">
            <v>0</v>
          </cell>
          <cell r="BC352">
            <v>52.27978753</v>
          </cell>
          <cell r="BD352">
            <v>52.980440190000003</v>
          </cell>
          <cell r="BE352">
            <v>52.175370549999997</v>
          </cell>
          <cell r="BF352">
            <v>0.58679915999999999</v>
          </cell>
        </row>
        <row r="362">
          <cell r="AM362">
            <v>4.9119014499999993</v>
          </cell>
          <cell r="AN362">
            <v>1.3485129999999999</v>
          </cell>
          <cell r="AO362">
            <v>1.69875227</v>
          </cell>
          <cell r="AP362">
            <v>80.927679569999995</v>
          </cell>
          <cell r="AQ362">
            <v>82.195614120000002</v>
          </cell>
          <cell r="AR362">
            <v>83.64143498</v>
          </cell>
          <cell r="AS362">
            <v>81.124100950000013</v>
          </cell>
          <cell r="AT362">
            <v>85.757246469999998</v>
          </cell>
          <cell r="AU362">
            <v>85.17738064000001</v>
          </cell>
          <cell r="AV362">
            <v>83.654946620000004</v>
          </cell>
          <cell r="AW362">
            <v>83.722111819999995</v>
          </cell>
          <cell r="AX362">
            <v>82.052630800000003</v>
          </cell>
          <cell r="AY362">
            <v>83.897320229999991</v>
          </cell>
          <cell r="AZ362">
            <v>100.27206543999999</v>
          </cell>
          <cell r="BA362">
            <v>90.34344990999999</v>
          </cell>
          <cell r="BB362">
            <v>80.208824379999996</v>
          </cell>
          <cell r="BC362">
            <v>0</v>
          </cell>
          <cell r="BD362">
            <v>0</v>
          </cell>
          <cell r="BE362">
            <v>0</v>
          </cell>
          <cell r="BF362">
            <v>0</v>
          </cell>
        </row>
        <row r="373">
          <cell r="AM373">
            <v>562.67580222999993</v>
          </cell>
          <cell r="AN373">
            <v>622.99657303000004</v>
          </cell>
          <cell r="AO373">
            <v>616.57923030999996</v>
          </cell>
          <cell r="AP373">
            <v>614.21426179000002</v>
          </cell>
          <cell r="AQ373">
            <v>613.67756890954183</v>
          </cell>
          <cell r="AR373">
            <v>612.37904883100009</v>
          </cell>
          <cell r="AS373">
            <v>621.45901318300002</v>
          </cell>
          <cell r="AT373">
            <v>709.58331727758627</v>
          </cell>
          <cell r="AU373">
            <v>599.41612965000002</v>
          </cell>
          <cell r="AV373">
            <v>589.04564445999995</v>
          </cell>
          <cell r="AW373">
            <v>599.44731778000005</v>
          </cell>
          <cell r="AX373">
            <v>629.55360293000001</v>
          </cell>
          <cell r="AY373">
            <v>651.72951257099999</v>
          </cell>
          <cell r="AZ373">
            <v>518.99487918777277</v>
          </cell>
          <cell r="BA373">
            <v>617.41256813999985</v>
          </cell>
          <cell r="BB373">
            <v>628.58775840300007</v>
          </cell>
          <cell r="BC373">
            <v>629.39895510000008</v>
          </cell>
          <cell r="BD373">
            <v>592.59359876999997</v>
          </cell>
          <cell r="BE373">
            <v>601.438938828</v>
          </cell>
          <cell r="BF373">
            <v>575.95225118300004</v>
          </cell>
        </row>
        <row r="374">
          <cell r="AM374">
            <v>347.18195647999994</v>
          </cell>
          <cell r="AN374">
            <v>399.52372170000001</v>
          </cell>
          <cell r="AO374">
            <v>395.52361191</v>
          </cell>
          <cell r="AP374">
            <v>384.62448812000002</v>
          </cell>
          <cell r="AQ374">
            <v>364.01741998954191</v>
          </cell>
          <cell r="AR374">
            <v>375.90595600100005</v>
          </cell>
          <cell r="AS374">
            <v>346.06246917300007</v>
          </cell>
          <cell r="AT374">
            <v>397.53593215758622</v>
          </cell>
          <cell r="AU374">
            <v>368.36262703000006</v>
          </cell>
          <cell r="AV374">
            <v>344.57019686000001</v>
          </cell>
          <cell r="AW374">
            <v>357.48317611000004</v>
          </cell>
          <cell r="AX374">
            <v>382.16947260000001</v>
          </cell>
          <cell r="AY374">
            <v>369.79086637000006</v>
          </cell>
          <cell r="AZ374">
            <v>359.52701671277271</v>
          </cell>
          <cell r="BA374">
            <v>358.52694070999991</v>
          </cell>
          <cell r="BB374">
            <v>414.20589969300011</v>
          </cell>
          <cell r="BC374">
            <v>386.55784357000005</v>
          </cell>
          <cell r="BD374">
            <v>379.65732645999998</v>
          </cell>
          <cell r="BE374">
            <v>388.27728212</v>
          </cell>
          <cell r="BF374">
            <v>372.65582978999998</v>
          </cell>
        </row>
        <row r="375">
          <cell r="AM375">
            <v>280.54066524999996</v>
          </cell>
          <cell r="AN375">
            <v>330.41734860999998</v>
          </cell>
          <cell r="AO375">
            <v>315.38450103000002</v>
          </cell>
          <cell r="AP375">
            <v>313.65759553999999</v>
          </cell>
          <cell r="AQ375">
            <v>333.8925041833827</v>
          </cell>
          <cell r="AR375">
            <v>318.12450391000004</v>
          </cell>
          <cell r="AS375">
            <v>286.05511545300004</v>
          </cell>
          <cell r="AT375">
            <v>275.6724670175862</v>
          </cell>
          <cell r="AU375">
            <v>274.45572244000005</v>
          </cell>
          <cell r="AV375">
            <v>274.31851039999998</v>
          </cell>
          <cell r="AW375">
            <v>254.94182452000001</v>
          </cell>
          <cell r="AX375">
            <v>331.14120610999998</v>
          </cell>
          <cell r="AY375">
            <v>254.61113312000006</v>
          </cell>
          <cell r="AZ375">
            <v>284.89874498</v>
          </cell>
          <cell r="BA375">
            <v>282.00694043999994</v>
          </cell>
          <cell r="BB375">
            <v>313.40061118300008</v>
          </cell>
          <cell r="BC375">
            <v>267.24751735000001</v>
          </cell>
          <cell r="BD375">
            <v>244.95895398999997</v>
          </cell>
          <cell r="BE375">
            <v>263.25860920000002</v>
          </cell>
          <cell r="BF375">
            <v>260.98755879999999</v>
          </cell>
        </row>
        <row r="385">
          <cell r="AM385">
            <v>66.641291230000007</v>
          </cell>
          <cell r="AN385">
            <v>69.106373090000005</v>
          </cell>
          <cell r="AO385">
            <v>80.139110880000004</v>
          </cell>
          <cell r="AP385">
            <v>70.966892580000021</v>
          </cell>
          <cell r="AQ385">
            <v>30.124915806159201</v>
          </cell>
          <cell r="AR385">
            <v>57.781452091000006</v>
          </cell>
          <cell r="AS385">
            <v>60.007353720000005</v>
          </cell>
          <cell r="AT385">
            <v>121.86346514</v>
          </cell>
          <cell r="AU385">
            <v>93.906904590000011</v>
          </cell>
          <cell r="AV385">
            <v>70.251686460000002</v>
          </cell>
          <cell r="AW385">
            <v>102.54135159</v>
          </cell>
          <cell r="AX385">
            <v>51.028266490000007</v>
          </cell>
          <cell r="AY385">
            <v>115.17973325</v>
          </cell>
          <cell r="AZ385">
            <v>74.628271732772717</v>
          </cell>
          <cell r="BA385">
            <v>76.520000269999983</v>
          </cell>
          <cell r="BB385">
            <v>100.80528851</v>
          </cell>
          <cell r="BC385">
            <v>119.31032622000001</v>
          </cell>
          <cell r="BD385">
            <v>134.69837247000001</v>
          </cell>
          <cell r="BE385">
            <v>125.01867292</v>
          </cell>
          <cell r="BF385">
            <v>111.66827099</v>
          </cell>
        </row>
        <row r="395">
          <cell r="AM395">
            <v>215.49384574999999</v>
          </cell>
          <cell r="AN395">
            <v>223.47285133000003</v>
          </cell>
          <cell r="AO395">
            <v>221.05561839999999</v>
          </cell>
          <cell r="AP395">
            <v>229.58977367</v>
          </cell>
          <cell r="AQ395">
            <v>249.66014891999998</v>
          </cell>
          <cell r="AR395">
            <v>236.47309282999998</v>
          </cell>
          <cell r="AS395">
            <v>275.39654401000001</v>
          </cell>
          <cell r="AT395">
            <v>312.04738512</v>
          </cell>
          <cell r="AU395">
            <v>231.05350261999996</v>
          </cell>
          <cell r="AV395">
            <v>244.4754476</v>
          </cell>
          <cell r="AW395">
            <v>241.96414167</v>
          </cell>
          <cell r="AX395">
            <v>247.38413033</v>
          </cell>
          <cell r="AY395">
            <v>281.93864620099998</v>
          </cell>
          <cell r="AZ395">
            <v>159.467862475</v>
          </cell>
          <cell r="BA395">
            <v>258.88562743</v>
          </cell>
          <cell r="BB395">
            <v>214.38185870999999</v>
          </cell>
          <cell r="BC395">
            <v>242.84111153000001</v>
          </cell>
          <cell r="BD395">
            <v>212.93627230999999</v>
          </cell>
          <cell r="BE395">
            <v>213.16165670800004</v>
          </cell>
          <cell r="BF395">
            <v>203.296421393</v>
          </cell>
        </row>
        <row r="396">
          <cell r="AM396">
            <v>52.972544999999997</v>
          </cell>
          <cell r="AN396">
            <v>55.825228170000003</v>
          </cell>
          <cell r="AO396">
            <v>65.529772839999993</v>
          </cell>
          <cell r="AP396">
            <v>79.60370696999999</v>
          </cell>
          <cell r="AQ396">
            <v>84.602056649999994</v>
          </cell>
          <cell r="AR396">
            <v>86.410679299999984</v>
          </cell>
          <cell r="AS396">
            <v>92.45293294999999</v>
          </cell>
          <cell r="AT396">
            <v>168.12487314000001</v>
          </cell>
          <cell r="AU396">
            <v>93.472829329999996</v>
          </cell>
          <cell r="AV396">
            <v>95.988540570000012</v>
          </cell>
          <cell r="AW396">
            <v>91.685388160000016</v>
          </cell>
          <cell r="AX396">
            <v>86.786332280000011</v>
          </cell>
          <cell r="AY396">
            <v>130.69096953000002</v>
          </cell>
          <cell r="AZ396">
            <v>117.2579791</v>
          </cell>
          <cell r="BA396">
            <v>102.58845699999999</v>
          </cell>
          <cell r="BB396">
            <v>90.298754639999984</v>
          </cell>
          <cell r="BC396">
            <v>77.393146290000004</v>
          </cell>
          <cell r="BD396">
            <v>62.758216700000006</v>
          </cell>
          <cell r="BE396">
            <v>59.565714077999999</v>
          </cell>
          <cell r="BF396">
            <v>53.409843033000001</v>
          </cell>
        </row>
        <row r="401">
          <cell r="AM401">
            <v>144.20450966999999</v>
          </cell>
          <cell r="AN401">
            <v>148.80012493000001</v>
          </cell>
          <cell r="AO401">
            <v>135.94383214999999</v>
          </cell>
          <cell r="AP401">
            <v>129.80420903999999</v>
          </cell>
          <cell r="AQ401">
            <v>144.8071104</v>
          </cell>
          <cell r="AR401">
            <v>129.38388977</v>
          </cell>
          <cell r="AS401">
            <v>117.15395036</v>
          </cell>
          <cell r="AT401">
            <v>122.33294339</v>
          </cell>
          <cell r="AU401">
            <v>114.94499964999999</v>
          </cell>
          <cell r="AV401">
            <v>124.86677706</v>
          </cell>
          <cell r="AW401">
            <v>125.71054000000001</v>
          </cell>
          <cell r="AX401">
            <v>136.42565739</v>
          </cell>
          <cell r="AY401">
            <v>126.232649111</v>
          </cell>
          <cell r="AZ401">
            <v>17.924883074999997</v>
          </cell>
          <cell r="BA401">
            <v>131.00555557000001</v>
          </cell>
          <cell r="BB401">
            <v>98.225149060000007</v>
          </cell>
          <cell r="BC401">
            <v>91.86997586999999</v>
          </cell>
          <cell r="BD401">
            <v>85.036130519999986</v>
          </cell>
          <cell r="BE401">
            <v>91.752857840000019</v>
          </cell>
          <cell r="BF401">
            <v>95.189284700000016</v>
          </cell>
        </row>
        <row r="402">
          <cell r="AM402">
            <v>109.24577431</v>
          </cell>
          <cell r="AN402">
            <v>110.05694244000001</v>
          </cell>
          <cell r="AO402">
            <v>91.345468839999981</v>
          </cell>
          <cell r="AP402">
            <v>105.79409713999999</v>
          </cell>
          <cell r="AQ402">
            <v>104.500359</v>
          </cell>
          <cell r="AR402">
            <v>95.670809219999995</v>
          </cell>
          <cell r="AS402">
            <v>90.765045929999999</v>
          </cell>
          <cell r="AT402">
            <v>95.701653229999991</v>
          </cell>
          <cell r="AU402">
            <v>96.185216339999982</v>
          </cell>
          <cell r="AV402">
            <v>93.59448879</v>
          </cell>
          <cell r="AW402">
            <v>89.614787130000011</v>
          </cell>
          <cell r="AX402">
            <v>93.241320700000003</v>
          </cell>
          <cell r="AY402">
            <v>101.93118902100001</v>
          </cell>
          <cell r="AZ402">
            <v>-35.087465055000003</v>
          </cell>
          <cell r="BA402">
            <v>72.942850460000002</v>
          </cell>
          <cell r="BB402">
            <v>74.596230030000001</v>
          </cell>
          <cell r="BC402">
            <v>91.86997586999999</v>
          </cell>
          <cell r="BD402">
            <v>85.036130519999986</v>
          </cell>
          <cell r="BE402">
            <v>91.752857840000019</v>
          </cell>
          <cell r="BF402">
            <v>95.189284700000016</v>
          </cell>
        </row>
        <row r="414">
          <cell r="AM414">
            <v>34.958735359999999</v>
          </cell>
          <cell r="AN414">
            <v>38.743182490000002</v>
          </cell>
          <cell r="AO414">
            <v>44.598363309999996</v>
          </cell>
          <cell r="AP414">
            <v>24.010111899999998</v>
          </cell>
          <cell r="AQ414">
            <v>40.306751400000003</v>
          </cell>
          <cell r="AR414">
            <v>33.713080550000001</v>
          </cell>
          <cell r="AS414">
            <v>26.38890443</v>
          </cell>
          <cell r="AT414">
            <v>26.631290160000002</v>
          </cell>
          <cell r="AU414">
            <v>18.759783310000003</v>
          </cell>
          <cell r="AV414">
            <v>31.272288269999997</v>
          </cell>
          <cell r="AW414">
            <v>36.095752870000005</v>
          </cell>
          <cell r="AX414">
            <v>43.184336690000002</v>
          </cell>
          <cell r="AY414">
            <v>24.301460089999999</v>
          </cell>
          <cell r="AZ414">
            <v>53.012348129999999</v>
          </cell>
          <cell r="BA414">
            <v>58.06270511000001</v>
          </cell>
          <cell r="BB414">
            <v>23.628919030000002</v>
          </cell>
          <cell r="BC414">
            <v>0</v>
          </cell>
          <cell r="BD414">
            <v>0</v>
          </cell>
          <cell r="BE414">
            <v>0</v>
          </cell>
          <cell r="BF414">
            <v>0</v>
          </cell>
        </row>
        <row r="426">
          <cell r="AM426">
            <v>0</v>
          </cell>
          <cell r="AN426">
            <v>0</v>
          </cell>
          <cell r="AO426">
            <v>0</v>
          </cell>
          <cell r="AP426">
            <v>0</v>
          </cell>
          <cell r="AQ426">
            <v>0</v>
          </cell>
          <cell r="AR426">
            <v>0</v>
          </cell>
          <cell r="AS426">
            <v>0</v>
          </cell>
          <cell r="AT426">
            <v>0</v>
          </cell>
          <cell r="AU426">
            <v>0</v>
          </cell>
          <cell r="AV426">
            <v>0</v>
          </cell>
          <cell r="AW426">
            <v>0</v>
          </cell>
          <cell r="AX426">
            <v>0</v>
          </cell>
          <cell r="AY426">
            <v>0</v>
          </cell>
          <cell r="AZ426">
            <v>0</v>
          </cell>
          <cell r="BA426">
            <v>0</v>
          </cell>
          <cell r="BB426">
            <v>0</v>
          </cell>
          <cell r="BC426">
            <v>48.548269750000003</v>
          </cell>
          <cell r="BD426">
            <v>39.727594379999992</v>
          </cell>
          <cell r="BE426">
            <v>35.452919110000003</v>
          </cell>
          <cell r="BF426">
            <v>29.109699450000004</v>
          </cell>
        </row>
        <row r="427">
          <cell r="AM427">
            <v>0</v>
          </cell>
          <cell r="AN427">
            <v>0</v>
          </cell>
          <cell r="AO427">
            <v>0</v>
          </cell>
          <cell r="AP427">
            <v>0</v>
          </cell>
          <cell r="AQ427">
            <v>0</v>
          </cell>
          <cell r="AR427">
            <v>0</v>
          </cell>
          <cell r="AS427">
            <v>0</v>
          </cell>
          <cell r="AT427">
            <v>0</v>
          </cell>
          <cell r="AU427">
            <v>0</v>
          </cell>
          <cell r="AV427">
            <v>0</v>
          </cell>
          <cell r="AW427">
            <v>0</v>
          </cell>
          <cell r="AX427">
            <v>0</v>
          </cell>
          <cell r="AY427">
            <v>0</v>
          </cell>
          <cell r="AZ427">
            <v>0</v>
          </cell>
          <cell r="BA427">
            <v>0</v>
          </cell>
          <cell r="BB427">
            <v>0</v>
          </cell>
          <cell r="BC427">
            <v>48.548269750000003</v>
          </cell>
          <cell r="BD427">
            <v>39.727594379999992</v>
          </cell>
          <cell r="BE427">
            <v>35.452919110000003</v>
          </cell>
          <cell r="BF427">
            <v>29.109699450000004</v>
          </cell>
        </row>
        <row r="431">
          <cell r="AM431">
            <v>0</v>
          </cell>
          <cell r="AN431">
            <v>0</v>
          </cell>
          <cell r="AO431">
            <v>0</v>
          </cell>
          <cell r="AP431">
            <v>0</v>
          </cell>
          <cell r="AQ431">
            <v>0</v>
          </cell>
          <cell r="AR431">
            <v>0</v>
          </cell>
          <cell r="AS431">
            <v>0</v>
          </cell>
          <cell r="AT431">
            <v>0</v>
          </cell>
          <cell r="AU431">
            <v>0</v>
          </cell>
          <cell r="AV431">
            <v>0</v>
          </cell>
          <cell r="AW431">
            <v>0</v>
          </cell>
          <cell r="AX431">
            <v>0</v>
          </cell>
          <cell r="AY431">
            <v>0</v>
          </cell>
          <cell r="AZ431">
            <v>0</v>
          </cell>
          <cell r="BA431">
            <v>0</v>
          </cell>
          <cell r="BB431">
            <v>0</v>
          </cell>
          <cell r="BC431">
            <v>0</v>
          </cell>
          <cell r="BD431">
            <v>0</v>
          </cell>
          <cell r="BE431">
            <v>0</v>
          </cell>
          <cell r="BF431">
            <v>0</v>
          </cell>
        </row>
        <row r="436">
          <cell r="AM436">
            <v>3382.9480763973329</v>
          </cell>
          <cell r="AN436">
            <v>3459.4431626302276</v>
          </cell>
          <cell r="AO436">
            <v>3411.2806438801163</v>
          </cell>
          <cell r="AP436">
            <v>3311.5494452884027</v>
          </cell>
          <cell r="AQ436">
            <v>3399.3403065366665</v>
          </cell>
          <cell r="AR436">
            <v>3615.8122863320446</v>
          </cell>
          <cell r="AS436">
            <v>3899.5259501402911</v>
          </cell>
          <cell r="AT436">
            <v>3744.6992927722863</v>
          </cell>
          <cell r="AU436">
            <v>4067.7196800800002</v>
          </cell>
          <cell r="AV436">
            <v>4154.5525763570004</v>
          </cell>
          <cell r="AW436">
            <v>4271.2264894017999</v>
          </cell>
          <cell r="AX436">
            <v>3891.665950627189</v>
          </cell>
          <cell r="AY436">
            <v>3902.8774888228527</v>
          </cell>
          <cell r="AZ436">
            <v>3875.8434762053926</v>
          </cell>
          <cell r="BA436">
            <v>3923.9917299030358</v>
          </cell>
          <cell r="BB436">
            <v>3930.326535713999</v>
          </cell>
          <cell r="BC436">
            <v>4049.6050320782801</v>
          </cell>
          <cell r="BD436">
            <v>4136.9798731491092</v>
          </cell>
          <cell r="BE436">
            <v>4301.3473183366832</v>
          </cell>
          <cell r="BF436">
            <v>4420.0942313434689</v>
          </cell>
        </row>
      </sheetData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Y237"/>
  <sheetViews>
    <sheetView tabSelected="1" topLeftCell="B1" zoomScaleNormal="100" workbookViewId="0">
      <selection activeCell="AF3" sqref="AF3"/>
    </sheetView>
  </sheetViews>
  <sheetFormatPr baseColWidth="10" defaultRowHeight="15" x14ac:dyDescent="0.25"/>
  <cols>
    <col min="1" max="1" width="14.42578125" style="5" hidden="1" customWidth="1"/>
    <col min="2" max="2" width="6.28515625" style="5" customWidth="1"/>
    <col min="3" max="3" width="65.7109375" style="5" customWidth="1"/>
    <col min="4" max="23" width="10.7109375" style="5" hidden="1" customWidth="1"/>
    <col min="24" max="26" width="14.28515625" style="5" customWidth="1"/>
    <col min="27" max="27" width="13.5703125" style="5" customWidth="1"/>
    <col min="28" max="31" width="25.140625" customWidth="1"/>
    <col min="32" max="32" width="6.28515625" style="64" customWidth="1"/>
  </cols>
  <sheetData>
    <row r="1" spans="1:51" x14ac:dyDescent="0.25">
      <c r="A1" s="1"/>
      <c r="B1" s="87" t="s">
        <v>131</v>
      </c>
      <c r="C1" s="84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63"/>
      <c r="AC1" s="63"/>
      <c r="AD1" s="63"/>
      <c r="AE1" s="63"/>
      <c r="AF1" s="86" t="s">
        <v>131</v>
      </c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</row>
    <row r="2" spans="1:51" x14ac:dyDescent="0.25">
      <c r="A2" s="1"/>
      <c r="B2" s="87" t="s">
        <v>129</v>
      </c>
      <c r="C2" s="84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  <c r="X2" s="83"/>
      <c r="Y2" s="83"/>
      <c r="Z2" s="83"/>
      <c r="AA2" s="83"/>
      <c r="AB2" s="85"/>
      <c r="AC2" s="83"/>
      <c r="AD2" s="83"/>
      <c r="AE2" s="83"/>
      <c r="AF2" s="86" t="s">
        <v>129</v>
      </c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</row>
    <row r="3" spans="1:51" ht="15.75" x14ac:dyDescent="0.25">
      <c r="A3" s="1"/>
      <c r="B3" s="1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63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</row>
    <row r="4" spans="1:51" ht="31.5" customHeight="1" x14ac:dyDescent="0.25">
      <c r="A4" s="3"/>
      <c r="B4" s="116" t="s">
        <v>142</v>
      </c>
      <c r="C4" s="111" t="s">
        <v>86</v>
      </c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47" t="s">
        <v>133</v>
      </c>
      <c r="Y4" s="48"/>
      <c r="Z4" s="48"/>
      <c r="AA4" s="73"/>
      <c r="AB4" s="47" t="s">
        <v>132</v>
      </c>
      <c r="AC4" s="48"/>
      <c r="AD4" s="37"/>
      <c r="AE4" s="37"/>
      <c r="AF4" s="105" t="s">
        <v>142</v>
      </c>
      <c r="AG4" s="29"/>
      <c r="AH4" s="29"/>
      <c r="AI4" s="29"/>
    </row>
    <row r="5" spans="1:51" ht="15.75" x14ac:dyDescent="0.25">
      <c r="A5" s="3"/>
      <c r="B5" s="115"/>
      <c r="C5" s="112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108">
        <v>2020</v>
      </c>
      <c r="Y5" s="109"/>
      <c r="Z5" s="109"/>
      <c r="AA5" s="110"/>
      <c r="AB5" s="108" t="s">
        <v>141</v>
      </c>
      <c r="AC5" s="109"/>
      <c r="AD5" s="109"/>
      <c r="AE5" s="109"/>
      <c r="AF5" s="106"/>
    </row>
    <row r="6" spans="1:51" x14ac:dyDescent="0.25">
      <c r="A6" s="114" t="s">
        <v>0</v>
      </c>
      <c r="B6" s="117"/>
      <c r="C6" s="113"/>
      <c r="D6" s="39">
        <v>42075</v>
      </c>
      <c r="E6" s="39">
        <v>42167</v>
      </c>
      <c r="F6" s="39">
        <v>42259</v>
      </c>
      <c r="G6" s="39">
        <v>42350</v>
      </c>
      <c r="H6" s="39">
        <v>42441</v>
      </c>
      <c r="I6" s="39">
        <v>42533</v>
      </c>
      <c r="J6" s="39">
        <v>42625</v>
      </c>
      <c r="K6" s="40">
        <v>42712</v>
      </c>
      <c r="L6" s="41">
        <v>42799</v>
      </c>
      <c r="M6" s="39">
        <v>42898</v>
      </c>
      <c r="N6" s="39">
        <v>42997</v>
      </c>
      <c r="O6" s="39">
        <v>43096</v>
      </c>
      <c r="P6" s="41">
        <v>43177</v>
      </c>
      <c r="Q6" s="39">
        <v>43258</v>
      </c>
      <c r="R6" s="41">
        <v>43370</v>
      </c>
      <c r="S6" s="39">
        <v>43461</v>
      </c>
      <c r="T6" s="41">
        <v>43542</v>
      </c>
      <c r="U6" s="41">
        <v>43634</v>
      </c>
      <c r="V6" s="41">
        <v>43726</v>
      </c>
      <c r="W6" s="42">
        <v>43817</v>
      </c>
      <c r="X6" s="43" t="s">
        <v>1</v>
      </c>
      <c r="Y6" s="44" t="s">
        <v>2</v>
      </c>
      <c r="Z6" s="45" t="s">
        <v>3</v>
      </c>
      <c r="AA6" s="44" t="s">
        <v>4</v>
      </c>
      <c r="AB6" s="46" t="s">
        <v>1</v>
      </c>
      <c r="AC6" s="44" t="s">
        <v>2</v>
      </c>
      <c r="AD6" s="45" t="s">
        <v>3</v>
      </c>
      <c r="AE6" s="44" t="s">
        <v>4</v>
      </c>
      <c r="AF6" s="107"/>
    </row>
    <row r="7" spans="1:51" ht="8.25" customHeight="1" x14ac:dyDescent="0.25">
      <c r="C7" s="50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50"/>
      <c r="Y7" s="51"/>
      <c r="Z7" s="49"/>
      <c r="AA7" s="51"/>
      <c r="AB7" s="52"/>
      <c r="AC7" s="53"/>
      <c r="AD7" s="54"/>
      <c r="AE7" s="53"/>
      <c r="AF7" s="65"/>
    </row>
    <row r="8" spans="1:51" x14ac:dyDescent="0.25">
      <c r="B8" s="74">
        <v>1</v>
      </c>
      <c r="C8" s="67" t="s">
        <v>87</v>
      </c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50"/>
      <c r="Y8" s="51"/>
      <c r="Z8" s="49"/>
      <c r="AA8" s="51"/>
      <c r="AB8" s="52"/>
      <c r="AC8" s="53"/>
      <c r="AD8" s="54"/>
      <c r="AE8" s="53"/>
      <c r="AF8" s="79">
        <v>1</v>
      </c>
    </row>
    <row r="9" spans="1:51" ht="8.25" customHeight="1" x14ac:dyDescent="0.25">
      <c r="B9" s="74"/>
      <c r="C9" s="66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50"/>
      <c r="Y9" s="51"/>
      <c r="Z9" s="49"/>
      <c r="AA9" s="51"/>
      <c r="AB9" s="52"/>
      <c r="AC9" s="53"/>
      <c r="AD9" s="54"/>
      <c r="AE9" s="53"/>
      <c r="AF9" s="79"/>
    </row>
    <row r="10" spans="1:51" x14ac:dyDescent="0.25">
      <c r="A10" s="7" t="s">
        <v>6</v>
      </c>
      <c r="B10" s="75">
        <v>2</v>
      </c>
      <c r="C10" s="67" t="s">
        <v>140</v>
      </c>
      <c r="D10" s="8">
        <f>+'[1]OSF 4SR'!AM9</f>
        <v>5472.2240357499995</v>
      </c>
      <c r="E10" s="8">
        <f>+'[1]OSF 4SR'!AN9</f>
        <v>5455.2503428</v>
      </c>
      <c r="F10" s="8">
        <f>+'[1]OSF 4SR'!AO9</f>
        <v>5288.5653954900008</v>
      </c>
      <c r="G10" s="8">
        <f>+'[1]OSF 4SR'!AP9</f>
        <v>6143.4507114400003</v>
      </c>
      <c r="H10" s="8">
        <f>+'[1]OSF 4SR'!AQ9</f>
        <v>5907.3595956099998</v>
      </c>
      <c r="I10" s="8">
        <f>+'[1]OSF 4SR'!AR9</f>
        <v>5916.8496791499992</v>
      </c>
      <c r="J10" s="8">
        <f>+'[1]OSF 4SR'!AS9</f>
        <v>6511.2100970599995</v>
      </c>
      <c r="K10" s="8">
        <f>+'[1]OSF 4SR'!AT9</f>
        <v>6919.2738638000001</v>
      </c>
      <c r="L10" s="8">
        <f>+'[1]OSF 4SR'!AU9</f>
        <v>6953.5459527399998</v>
      </c>
      <c r="M10" s="8">
        <f>+'[1]OSF 4SR'!AV9</f>
        <v>6403.5954277000001</v>
      </c>
      <c r="N10" s="8">
        <f>+'[1]OSF 4SR'!AW9</f>
        <v>6163.0992007699997</v>
      </c>
      <c r="O10" s="8">
        <f>+'[1]OSF 4SR'!AX9</f>
        <v>6194.1620578100001</v>
      </c>
      <c r="P10" s="8">
        <f>+'[1]OSF 4SR'!AY9</f>
        <v>6050.1196168300012</v>
      </c>
      <c r="Q10" s="8">
        <f>+'[1]OSF 4SR'!AZ9</f>
        <v>5669.1859732299999</v>
      </c>
      <c r="R10" s="8">
        <f>+'[1]OSF 4SR'!BA9</f>
        <v>5811.8010968199997</v>
      </c>
      <c r="S10" s="8">
        <f>+'[1]OSF 4SR'!BB9</f>
        <v>5813.4519182599997</v>
      </c>
      <c r="T10" s="8">
        <f>+'[1]OSF 4SR'!BC9</f>
        <v>6247.9149582700011</v>
      </c>
      <c r="U10" s="8">
        <f>+'[1]OSF 4SR'!BD9</f>
        <v>6234.019778169999</v>
      </c>
      <c r="V10" s="8">
        <f>+'[1]OSF 4SR'!BE9</f>
        <v>6450.8283322920006</v>
      </c>
      <c r="W10" s="8">
        <f>+'[1]OSF 4SR'!BF9</f>
        <v>7136.6507931000006</v>
      </c>
      <c r="X10" s="89">
        <v>7265.5956721100001</v>
      </c>
      <c r="Y10" s="90">
        <v>7389.5553132499999</v>
      </c>
      <c r="Z10" s="91">
        <v>7409.5172383099998</v>
      </c>
      <c r="AA10" s="90">
        <v>6700.0607301199998</v>
      </c>
      <c r="AB10" s="89">
        <v>6802.36967396</v>
      </c>
      <c r="AC10" s="90">
        <v>6624.9834034400001</v>
      </c>
      <c r="AD10" s="92">
        <v>7235.2885845540004</v>
      </c>
      <c r="AE10" s="90">
        <v>6185.1853532800014</v>
      </c>
      <c r="AF10" s="80">
        <v>2</v>
      </c>
    </row>
    <row r="11" spans="1:51" x14ac:dyDescent="0.25">
      <c r="A11" s="9" t="s">
        <v>7</v>
      </c>
      <c r="B11" s="75">
        <v>3</v>
      </c>
      <c r="C11" s="68" t="s">
        <v>88</v>
      </c>
      <c r="D11" s="11">
        <f>+'[1]OSF 4SR'!AM10</f>
        <v>1.0844480400000003</v>
      </c>
      <c r="E11" s="11">
        <f>+'[1]OSF 4SR'!AN10</f>
        <v>0.62745160000000011</v>
      </c>
      <c r="F11" s="11">
        <f>+'[1]OSF 4SR'!AO10</f>
        <v>1.0914716400000002</v>
      </c>
      <c r="G11" s="11">
        <f>+'[1]OSF 4SR'!AP10</f>
        <v>0.84835568999999988</v>
      </c>
      <c r="H11" s="11">
        <f>+'[1]OSF 4SR'!AQ10</f>
        <v>0.98062043000000021</v>
      </c>
      <c r="I11" s="11">
        <f>+'[1]OSF 4SR'!AR10</f>
        <v>0.51178173999999999</v>
      </c>
      <c r="J11" s="11">
        <f>+'[1]OSF 4SR'!AS10</f>
        <v>0.41994174999999995</v>
      </c>
      <c r="K11" s="11">
        <f>+'[1]OSF 4SR'!AT10</f>
        <v>0.80810243999999987</v>
      </c>
      <c r="L11" s="11">
        <f>+'[1]OSF 4SR'!AU10</f>
        <v>1.4532673700000001</v>
      </c>
      <c r="M11" s="11">
        <f>+'[1]OSF 4SR'!AV10</f>
        <v>0.94724828000000039</v>
      </c>
      <c r="N11" s="11">
        <f>+'[1]OSF 4SR'!AW10</f>
        <v>1.0121719600000003</v>
      </c>
      <c r="O11" s="11">
        <f>+'[1]OSF 4SR'!AX10</f>
        <v>0.84312685000000021</v>
      </c>
      <c r="P11" s="11">
        <f>+'[1]OSF 4SR'!AY10</f>
        <v>1.0276888299999998</v>
      </c>
      <c r="Q11" s="11">
        <f>+'[1]OSF 4SR'!AZ10</f>
        <v>3.0402349500000003</v>
      </c>
      <c r="R11" s="11">
        <f>+'[1]OSF 4SR'!BA10</f>
        <v>1.0311419299999998</v>
      </c>
      <c r="S11" s="11">
        <f>+'[1]OSF 4SR'!BB10</f>
        <v>1.4055819000000001</v>
      </c>
      <c r="T11" s="11">
        <f>+'[1]OSF 4SR'!BC10</f>
        <v>1.56737685</v>
      </c>
      <c r="U11" s="11">
        <f>+'[1]OSF 4SR'!BD10</f>
        <v>1.5248063300000001</v>
      </c>
      <c r="V11" s="11">
        <f>+'[1]OSF 4SR'!BE10</f>
        <v>1.8746249420000001</v>
      </c>
      <c r="W11" s="11">
        <f>+'[1]OSF 4SR'!BF10</f>
        <v>1.5770975899999999</v>
      </c>
      <c r="X11" s="93">
        <v>21.901398759999999</v>
      </c>
      <c r="Y11" s="94">
        <v>31.400933869999996</v>
      </c>
      <c r="Z11" s="95">
        <v>1.5620109300000002</v>
      </c>
      <c r="AA11" s="94">
        <v>1.5984055200000002</v>
      </c>
      <c r="AB11" s="93">
        <v>3.4554769300000006</v>
      </c>
      <c r="AC11" s="94">
        <v>3.6600208099999993</v>
      </c>
      <c r="AD11" s="96">
        <v>1.1376105799999998</v>
      </c>
      <c r="AE11" s="94">
        <v>1.2113860300000001</v>
      </c>
      <c r="AF11" s="80">
        <v>3</v>
      </c>
    </row>
    <row r="12" spans="1:51" x14ac:dyDescent="0.25">
      <c r="A12" s="9" t="s">
        <v>8</v>
      </c>
      <c r="B12" s="75">
        <v>4</v>
      </c>
      <c r="C12" s="68" t="s">
        <v>89</v>
      </c>
      <c r="D12" s="11">
        <f>+'[1]OSF 4SR'!AM13</f>
        <v>2515.1631733099998</v>
      </c>
      <c r="E12" s="11">
        <f>+'[1]OSF 4SR'!AN13</f>
        <v>2424.763453</v>
      </c>
      <c r="F12" s="11">
        <f>+'[1]OSF 4SR'!AO13</f>
        <v>1892.9339543200001</v>
      </c>
      <c r="G12" s="11">
        <f>+'[1]OSF 4SR'!AP13</f>
        <v>2411.9997627900002</v>
      </c>
      <c r="H12" s="11">
        <f>+'[1]OSF 4SR'!AQ13</f>
        <v>2457.95876658</v>
      </c>
      <c r="I12" s="11">
        <f>+'[1]OSF 4SR'!AR13</f>
        <v>2470.81889439</v>
      </c>
      <c r="J12" s="11">
        <f>+'[1]OSF 4SR'!AS13</f>
        <v>2553.9378961899997</v>
      </c>
      <c r="K12" s="11">
        <f>+'[1]OSF 4SR'!AT13</f>
        <v>3396.0864542300001</v>
      </c>
      <c r="L12" s="11">
        <f>+'[1]OSF 4SR'!AU13</f>
        <v>3103.8182980499992</v>
      </c>
      <c r="M12" s="11">
        <f>+'[1]OSF 4SR'!AV13</f>
        <v>3050.7109502200001</v>
      </c>
      <c r="N12" s="11">
        <f>+'[1]OSF 4SR'!AW13</f>
        <v>2839.4940081</v>
      </c>
      <c r="O12" s="11">
        <f>+'[1]OSF 4SR'!AX13</f>
        <v>3026.8731907600004</v>
      </c>
      <c r="P12" s="11">
        <f>+'[1]OSF 4SR'!AY13</f>
        <v>2736.2938220500005</v>
      </c>
      <c r="Q12" s="11">
        <f>+'[1]OSF 4SR'!AZ13</f>
        <v>2473.04248112</v>
      </c>
      <c r="R12" s="11">
        <f>+'[1]OSF 4SR'!BA13</f>
        <v>2842.1818731600001</v>
      </c>
      <c r="S12" s="11">
        <f>+'[1]OSF 4SR'!BB13</f>
        <v>2862.7290609199999</v>
      </c>
      <c r="T12" s="11">
        <f>+'[1]OSF 4SR'!BC13</f>
        <v>3191.55764778</v>
      </c>
      <c r="U12" s="11">
        <f>+'[1]OSF 4SR'!BD13</f>
        <v>3165.1663322599998</v>
      </c>
      <c r="V12" s="11">
        <f>+'[1]OSF 4SR'!BE13</f>
        <v>3178.4223613600002</v>
      </c>
      <c r="W12" s="11">
        <f>+'[1]OSF 4SR'!BF13</f>
        <v>3574.2867182</v>
      </c>
      <c r="X12" s="93">
        <v>3692.5242486799998</v>
      </c>
      <c r="Y12" s="94">
        <v>3463.9083245500001</v>
      </c>
      <c r="Z12" s="95">
        <v>3345.8693644599998</v>
      </c>
      <c r="AA12" s="94">
        <v>2780.8788515000001</v>
      </c>
      <c r="AB12" s="93">
        <v>2954.0112320000003</v>
      </c>
      <c r="AC12" s="94">
        <v>2898.69018572</v>
      </c>
      <c r="AD12" s="96">
        <v>3344.397592194</v>
      </c>
      <c r="AE12" s="94">
        <v>2151.33897441</v>
      </c>
      <c r="AF12" s="80">
        <v>4</v>
      </c>
    </row>
    <row r="13" spans="1:51" x14ac:dyDescent="0.25">
      <c r="A13" s="12" t="s">
        <v>9</v>
      </c>
      <c r="B13" s="75">
        <v>5</v>
      </c>
      <c r="C13" s="30" t="s">
        <v>108</v>
      </c>
      <c r="D13" s="11">
        <f>+'[1]OSF 4SR'!AM14</f>
        <v>2513.4362222</v>
      </c>
      <c r="E13" s="11">
        <f>+'[1]OSF 4SR'!AN14</f>
        <v>2420.1590775499999</v>
      </c>
      <c r="F13" s="11">
        <f>+'[1]OSF 4SR'!AO14</f>
        <v>1888.5486474700001</v>
      </c>
      <c r="G13" s="11">
        <f>+'[1]OSF 4SR'!AP14</f>
        <v>2409.8346158100003</v>
      </c>
      <c r="H13" s="11">
        <f>+'[1]OSF 4SR'!AQ14</f>
        <v>2452.8628208300001</v>
      </c>
      <c r="I13" s="11">
        <f>+'[1]OSF 4SR'!AR14</f>
        <v>2469.3854157299997</v>
      </c>
      <c r="J13" s="11">
        <f>+'[1]OSF 4SR'!AS14</f>
        <v>2551.4527429399996</v>
      </c>
      <c r="K13" s="11">
        <f>+'[1]OSF 4SR'!AT14</f>
        <v>3393.1738831500002</v>
      </c>
      <c r="L13" s="11">
        <f>+'[1]OSF 4SR'!AU14</f>
        <v>3101.9581033799991</v>
      </c>
      <c r="M13" s="11">
        <f>+'[1]OSF 4SR'!AV14</f>
        <v>3049.4204553</v>
      </c>
      <c r="N13" s="11">
        <f>+'[1]OSF 4SR'!AW14</f>
        <v>2833.5431069400001</v>
      </c>
      <c r="O13" s="11">
        <f>+'[1]OSF 4SR'!AX14</f>
        <v>3022.4006197500003</v>
      </c>
      <c r="P13" s="11">
        <f>+'[1]OSF 4SR'!AY14</f>
        <v>2730.9040147200003</v>
      </c>
      <c r="Q13" s="11">
        <f>+'[1]OSF 4SR'!AZ14</f>
        <v>2469.9664875399999</v>
      </c>
      <c r="R13" s="11">
        <f>+'[1]OSF 4SR'!BA14</f>
        <v>2831.47638723</v>
      </c>
      <c r="S13" s="11">
        <f>+'[1]OSF 4SR'!BB14</f>
        <v>2853.3278088100001</v>
      </c>
      <c r="T13" s="11">
        <f>+'[1]OSF 4SR'!BC14</f>
        <v>3180.3953547000001</v>
      </c>
      <c r="U13" s="11">
        <f>+'[1]OSF 4SR'!BD14</f>
        <v>3159.0815275599998</v>
      </c>
      <c r="V13" s="11">
        <f>+'[1]OSF 4SR'!BE14</f>
        <v>3163.90841628</v>
      </c>
      <c r="W13" s="11">
        <f>+'[1]OSF 4SR'!BF14</f>
        <v>3564.0520484600002</v>
      </c>
      <c r="X13" s="93">
        <v>3675.5142880599997</v>
      </c>
      <c r="Y13" s="94">
        <v>3452.7065857900002</v>
      </c>
      <c r="Z13" s="95">
        <v>3327.7014391899997</v>
      </c>
      <c r="AA13" s="94">
        <v>2766.48556895</v>
      </c>
      <c r="AB13" s="93">
        <v>2937.8375457500001</v>
      </c>
      <c r="AC13" s="94">
        <v>2889.7220442799999</v>
      </c>
      <c r="AD13" s="96">
        <v>3339.681183354</v>
      </c>
      <c r="AE13" s="94">
        <v>2141.2021264499999</v>
      </c>
      <c r="AF13" s="80">
        <v>5</v>
      </c>
    </row>
    <row r="14" spans="1:51" x14ac:dyDescent="0.25">
      <c r="A14" s="12" t="s">
        <v>10</v>
      </c>
      <c r="B14" s="75">
        <v>6</v>
      </c>
      <c r="C14" s="30" t="s">
        <v>109</v>
      </c>
      <c r="D14" s="13">
        <f>+'[1]OSF 4SR'!AM19</f>
        <v>1.7269511099999999</v>
      </c>
      <c r="E14" s="13">
        <f>+'[1]OSF 4SR'!AN19</f>
        <v>4.60437545</v>
      </c>
      <c r="F14" s="13">
        <f>+'[1]OSF 4SR'!AO19</f>
        <v>4.3853068500000001</v>
      </c>
      <c r="G14" s="13">
        <f>+'[1]OSF 4SR'!AP19</f>
        <v>2.1651469800000003</v>
      </c>
      <c r="H14" s="13">
        <f>+'[1]OSF 4SR'!AQ19</f>
        <v>5.0959457500000003</v>
      </c>
      <c r="I14" s="13">
        <f>+'[1]OSF 4SR'!AR19</f>
        <v>1.43347866</v>
      </c>
      <c r="J14" s="13">
        <f>+'[1]OSF 4SR'!AS19</f>
        <v>2.4851532499999998</v>
      </c>
      <c r="K14" s="13">
        <f>+'[1]OSF 4SR'!AT19</f>
        <v>2.9125710800000002</v>
      </c>
      <c r="L14" s="13">
        <f>+'[1]OSF 4SR'!AU19</f>
        <v>1.8601946699999998</v>
      </c>
      <c r="M14" s="13">
        <f>+'[1]OSF 4SR'!AV19</f>
        <v>1.2904949199999998</v>
      </c>
      <c r="N14" s="13">
        <f>+'[1]OSF 4SR'!AW19</f>
        <v>5.950901159999999</v>
      </c>
      <c r="O14" s="13">
        <f>+'[1]OSF 4SR'!AX19</f>
        <v>4.4725710099999993</v>
      </c>
      <c r="P14" s="13">
        <f>+'[1]OSF 4SR'!AY19</f>
        <v>5.38980733</v>
      </c>
      <c r="Q14" s="13">
        <f>+'[1]OSF 4SR'!AZ19</f>
        <v>3.0759935800000004</v>
      </c>
      <c r="R14" s="13">
        <f>+'[1]OSF 4SR'!BA19</f>
        <v>10.705485929999998</v>
      </c>
      <c r="S14" s="13">
        <f>+'[1]OSF 4SR'!BB19</f>
        <v>9.4012521099999979</v>
      </c>
      <c r="T14" s="13">
        <f>+'[1]OSF 4SR'!BC19</f>
        <v>11.162293079999998</v>
      </c>
      <c r="U14" s="13">
        <f>+'[1]OSF 4SR'!BD19</f>
        <v>6.0848047000000003</v>
      </c>
      <c r="V14" s="13">
        <f>+'[1]OSF 4SR'!BE19</f>
        <v>14.513945079999999</v>
      </c>
      <c r="W14" s="13">
        <f>+'[1]OSF 4SR'!BF19</f>
        <v>10.234669739999999</v>
      </c>
      <c r="X14" s="93">
        <v>17.009960619999998</v>
      </c>
      <c r="Y14" s="94">
        <v>11.20173876</v>
      </c>
      <c r="Z14" s="95">
        <v>18.167925269999998</v>
      </c>
      <c r="AA14" s="94">
        <v>14.393282549999993</v>
      </c>
      <c r="AB14" s="93">
        <v>16.173686249999999</v>
      </c>
      <c r="AC14" s="94">
        <v>8.9681414400000019</v>
      </c>
      <c r="AD14" s="96">
        <v>4.7164088399999997</v>
      </c>
      <c r="AE14" s="94">
        <v>10.136847960000001</v>
      </c>
      <c r="AF14" s="80">
        <v>6</v>
      </c>
    </row>
    <row r="15" spans="1:51" x14ac:dyDescent="0.25">
      <c r="A15" s="9" t="s">
        <v>11</v>
      </c>
      <c r="B15" s="75">
        <v>7</v>
      </c>
      <c r="C15" s="68" t="s">
        <v>90</v>
      </c>
      <c r="D15" s="11">
        <f>+'[1]OSF 4SR'!AM24</f>
        <v>2955.9764143999996</v>
      </c>
      <c r="E15" s="11">
        <f>+'[1]OSF 4SR'!AN24</f>
        <v>3029.8594382000001</v>
      </c>
      <c r="F15" s="11">
        <f>+'[1]OSF 4SR'!AO24</f>
        <v>3394.5399695300002</v>
      </c>
      <c r="G15" s="11">
        <f>+'[1]OSF 4SR'!AP24</f>
        <v>3730.60259296</v>
      </c>
      <c r="H15" s="11">
        <f>+'[1]OSF 4SR'!AQ24</f>
        <v>3448.4202085999996</v>
      </c>
      <c r="I15" s="11">
        <f>+'[1]OSF 4SR'!AR24</f>
        <v>3445.5190030199992</v>
      </c>
      <c r="J15" s="11">
        <f>+'[1]OSF 4SR'!AS24</f>
        <v>3956.8522591199999</v>
      </c>
      <c r="K15" s="11">
        <f>+'[1]OSF 4SR'!AT24</f>
        <v>3522.3793071300001</v>
      </c>
      <c r="L15" s="11">
        <f>+'[1]OSF 4SR'!AU24</f>
        <v>3848.2743873200002</v>
      </c>
      <c r="M15" s="11">
        <f>+'[1]OSF 4SR'!AV24</f>
        <v>3351.9372291999998</v>
      </c>
      <c r="N15" s="11">
        <f>+'[1]OSF 4SR'!AW24</f>
        <v>3322.5930207099996</v>
      </c>
      <c r="O15" s="11">
        <f>+'[1]OSF 4SR'!AX24</f>
        <v>3166.4457401999998</v>
      </c>
      <c r="P15" s="11">
        <f>+'[1]OSF 4SR'!AY24</f>
        <v>3312.7981059500003</v>
      </c>
      <c r="Q15" s="11">
        <f>+'[1]OSF 4SR'!AZ24</f>
        <v>3193.1032571599999</v>
      </c>
      <c r="R15" s="11">
        <f>+'[1]OSF 4SR'!BA24</f>
        <v>2968.5880817299999</v>
      </c>
      <c r="S15" s="11">
        <f>+'[1]OSF 4SR'!BB24</f>
        <v>2949.3172754400002</v>
      </c>
      <c r="T15" s="11">
        <f>+'[1]OSF 4SR'!BC24</f>
        <v>3054.7899336400005</v>
      </c>
      <c r="U15" s="11">
        <f>+'[1]OSF 4SR'!BD24</f>
        <v>3067.3286395799996</v>
      </c>
      <c r="V15" s="11">
        <f>+'[1]OSF 4SR'!BE24</f>
        <v>3270.5313459900003</v>
      </c>
      <c r="W15" s="11">
        <f>+'[1]OSF 4SR'!BF24</f>
        <v>3560.7869773100006</v>
      </c>
      <c r="X15" s="93">
        <v>3551.1700246700002</v>
      </c>
      <c r="Y15" s="94">
        <v>3894.24605483</v>
      </c>
      <c r="Z15" s="95">
        <v>4062.0858629200006</v>
      </c>
      <c r="AA15" s="94">
        <v>3917.5834730999995</v>
      </c>
      <c r="AB15" s="93">
        <v>3844.9029650299999</v>
      </c>
      <c r="AC15" s="94">
        <v>3722.6331969100002</v>
      </c>
      <c r="AD15" s="96">
        <v>3889.7533817800004</v>
      </c>
      <c r="AE15" s="94">
        <v>4032.6349928400009</v>
      </c>
      <c r="AF15" s="80">
        <v>7</v>
      </c>
    </row>
    <row r="16" spans="1:51" x14ac:dyDescent="0.25">
      <c r="A16" s="12" t="s">
        <v>12</v>
      </c>
      <c r="B16" s="75">
        <v>8</v>
      </c>
      <c r="C16" s="30" t="s">
        <v>108</v>
      </c>
      <c r="D16" s="11">
        <f>+'[1]OSF 4SR'!AM25</f>
        <v>2943.9868035199997</v>
      </c>
      <c r="E16" s="11">
        <f>+'[1]OSF 4SR'!AN25</f>
        <v>3019.6183444600001</v>
      </c>
      <c r="F16" s="11">
        <f>+'[1]OSF 4SR'!AO25</f>
        <v>3384.92324125</v>
      </c>
      <c r="G16" s="11">
        <f>+'[1]OSF 4SR'!AP25</f>
        <v>3721.0076497</v>
      </c>
      <c r="H16" s="11">
        <f>+'[1]OSF 4SR'!AQ25</f>
        <v>3438.3543119799997</v>
      </c>
      <c r="I16" s="11">
        <f>+'[1]OSF 4SR'!AR25</f>
        <v>3433.3809357699993</v>
      </c>
      <c r="J16" s="11">
        <f>+'[1]OSF 4SR'!AS25</f>
        <v>3942.99284313</v>
      </c>
      <c r="K16" s="11">
        <f>+'[1]OSF 4SR'!AT25</f>
        <v>3509.6486850900001</v>
      </c>
      <c r="L16" s="11">
        <f>+'[1]OSF 4SR'!AU25</f>
        <v>3834.3642746300002</v>
      </c>
      <c r="M16" s="11">
        <f>+'[1]OSF 4SR'!AV25</f>
        <v>3346.78363085</v>
      </c>
      <c r="N16" s="11">
        <f>+'[1]OSF 4SR'!AW25</f>
        <v>3317.7213937199995</v>
      </c>
      <c r="O16" s="11">
        <f>+'[1]OSF 4SR'!AX25</f>
        <v>3161.5322998399997</v>
      </c>
      <c r="P16" s="11">
        <f>+'[1]OSF 4SR'!AY25</f>
        <v>3307.8539128000002</v>
      </c>
      <c r="Q16" s="11">
        <f>+'[1]OSF 4SR'!AZ25</f>
        <v>3187.6081225600001</v>
      </c>
      <c r="R16" s="11">
        <f>+'[1]OSF 4SR'!BA25</f>
        <v>2963.0411427599997</v>
      </c>
      <c r="S16" s="11">
        <f>+'[1]OSF 4SR'!BB25</f>
        <v>2935.9998208400002</v>
      </c>
      <c r="T16" s="11">
        <f>+'[1]OSF 4SR'!BC25</f>
        <v>3040.4259383200006</v>
      </c>
      <c r="U16" s="11">
        <f>+'[1]OSF 4SR'!BD25</f>
        <v>3053.8897495799997</v>
      </c>
      <c r="V16" s="11">
        <f>+'[1]OSF 4SR'!BE25</f>
        <v>3255.5337551100001</v>
      </c>
      <c r="W16" s="11">
        <f>+'[1]OSF 4SR'!BF25</f>
        <v>3548.5527271600004</v>
      </c>
      <c r="X16" s="93">
        <v>3538.3768385000003</v>
      </c>
      <c r="Y16" s="94">
        <v>3881.3926171200001</v>
      </c>
      <c r="Z16" s="95">
        <v>4052.1733588700008</v>
      </c>
      <c r="AA16" s="94">
        <v>3906.2559280699998</v>
      </c>
      <c r="AB16" s="93">
        <v>3836.8720606500001</v>
      </c>
      <c r="AC16" s="94">
        <v>3718.4920854100001</v>
      </c>
      <c r="AD16" s="96">
        <v>3881.3579661800004</v>
      </c>
      <c r="AE16" s="94">
        <v>4024.7272155900009</v>
      </c>
      <c r="AF16" s="80">
        <v>8</v>
      </c>
    </row>
    <row r="17" spans="1:37" x14ac:dyDescent="0.25">
      <c r="A17" s="12" t="s">
        <v>13</v>
      </c>
      <c r="B17" s="75">
        <v>9</v>
      </c>
      <c r="C17" s="30" t="s">
        <v>109</v>
      </c>
      <c r="D17" s="13">
        <f>+'[1]OSF 4SR'!AM30</f>
        <v>11.989610879999999</v>
      </c>
      <c r="E17" s="13">
        <f>+'[1]OSF 4SR'!AN30</f>
        <v>10.24109374</v>
      </c>
      <c r="F17" s="13">
        <f>+'[1]OSF 4SR'!AO30</f>
        <v>9.6167282800000002</v>
      </c>
      <c r="G17" s="13">
        <f>+'[1]OSF 4SR'!AP30</f>
        <v>9.5949432600000009</v>
      </c>
      <c r="H17" s="13">
        <f>+'[1]OSF 4SR'!AQ30</f>
        <v>10.06589662</v>
      </c>
      <c r="I17" s="13">
        <f>+'[1]OSF 4SR'!AR30</f>
        <v>12.138067250000001</v>
      </c>
      <c r="J17" s="13">
        <f>+'[1]OSF 4SR'!AS30</f>
        <v>13.85941599</v>
      </c>
      <c r="K17" s="13">
        <f>+'[1]OSF 4SR'!AT30</f>
        <v>12.73062204</v>
      </c>
      <c r="L17" s="13">
        <f>+'[1]OSF 4SR'!AU30</f>
        <v>13.910112690000002</v>
      </c>
      <c r="M17" s="13">
        <f>+'[1]OSF 4SR'!AV30</f>
        <v>5.1535983499999993</v>
      </c>
      <c r="N17" s="13">
        <f>+'[1]OSF 4SR'!AW30</f>
        <v>4.8716269900000011</v>
      </c>
      <c r="O17" s="13">
        <f>+'[1]OSF 4SR'!AX30</f>
        <v>4.913440360000001</v>
      </c>
      <c r="P17" s="13">
        <f>+'[1]OSF 4SR'!AY30</f>
        <v>4.9441931500000003</v>
      </c>
      <c r="Q17" s="13">
        <f>+'[1]OSF 4SR'!AZ30</f>
        <v>5.4951345999999992</v>
      </c>
      <c r="R17" s="13">
        <f>+'[1]OSF 4SR'!BA30</f>
        <v>5.5469389700000002</v>
      </c>
      <c r="S17" s="13">
        <f>+'[1]OSF 4SR'!BB30</f>
        <v>13.3174546</v>
      </c>
      <c r="T17" s="13">
        <f>+'[1]OSF 4SR'!BC30</f>
        <v>14.363995320000001</v>
      </c>
      <c r="U17" s="13">
        <f>+'[1]OSF 4SR'!BD30</f>
        <v>13.438889999999999</v>
      </c>
      <c r="V17" s="13">
        <f>+'[1]OSF 4SR'!BE30</f>
        <v>14.997590880000002</v>
      </c>
      <c r="W17" s="13">
        <f>+'[1]OSF 4SR'!BF30</f>
        <v>12.234250149999999</v>
      </c>
      <c r="X17" s="93">
        <v>12.793186169999998</v>
      </c>
      <c r="Y17" s="94">
        <v>12.85343771</v>
      </c>
      <c r="Z17" s="95">
        <v>9.9125040500000008</v>
      </c>
      <c r="AA17" s="94">
        <v>11.32754503</v>
      </c>
      <c r="AB17" s="93">
        <v>8.0309043799999991</v>
      </c>
      <c r="AC17" s="94">
        <v>4.1411115000000001</v>
      </c>
      <c r="AD17" s="96">
        <v>8.3954155999999998</v>
      </c>
      <c r="AE17" s="94">
        <v>7.9077772500000005</v>
      </c>
      <c r="AF17" s="80">
        <v>9</v>
      </c>
    </row>
    <row r="18" spans="1:37" x14ac:dyDescent="0.25">
      <c r="A18" s="7" t="s">
        <v>14</v>
      </c>
      <c r="B18" s="75">
        <v>10</v>
      </c>
      <c r="C18" s="67" t="s">
        <v>91</v>
      </c>
      <c r="D18" s="8">
        <f>+'[1]OSF 4SR'!AM36</f>
        <v>3273.0300601200001</v>
      </c>
      <c r="E18" s="8">
        <f>+'[1]OSF 4SR'!AN36</f>
        <v>3536.0259271199998</v>
      </c>
      <c r="F18" s="8">
        <f>+'[1]OSF 4SR'!AO36</f>
        <v>3449.6717123999997</v>
      </c>
      <c r="G18" s="8">
        <f>+'[1]OSF 4SR'!AP36</f>
        <v>3281.4633755299997</v>
      </c>
      <c r="H18" s="8">
        <f>+'[1]OSF 4SR'!AQ36</f>
        <v>3340.5531033900002</v>
      </c>
      <c r="I18" s="8">
        <f>+'[1]OSF 4SR'!AR36</f>
        <v>3311.3769021399999</v>
      </c>
      <c r="J18" s="8">
        <f>+'[1]OSF 4SR'!AS36</f>
        <v>3175.8049574199999</v>
      </c>
      <c r="K18" s="8">
        <f>+'[1]OSF 4SR'!AT36</f>
        <v>3195.9371830899995</v>
      </c>
      <c r="L18" s="8">
        <f>+'[1]OSF 4SR'!AU36</f>
        <v>3403.3277738599995</v>
      </c>
      <c r="M18" s="8">
        <f>+'[1]OSF 4SR'!AV36</f>
        <v>3406.4685872100004</v>
      </c>
      <c r="N18" s="8">
        <f>+'[1]OSF 4SR'!AW36</f>
        <v>3477.641118702491</v>
      </c>
      <c r="O18" s="8">
        <f>+'[1]OSF 4SR'!AX36</f>
        <v>3339.2039053600624</v>
      </c>
      <c r="P18" s="8">
        <f>+'[1]OSF 4SR'!AY36</f>
        <v>3348.8432335856373</v>
      </c>
      <c r="Q18" s="8">
        <f>+'[1]OSF 4SR'!AZ36</f>
        <v>3300.8199989149516</v>
      </c>
      <c r="R18" s="8">
        <f>+'[1]OSF 4SR'!BA36</f>
        <v>3246.5581697757739</v>
      </c>
      <c r="S18" s="8">
        <f>+'[1]OSF 4SR'!BB36</f>
        <v>3169.1501735496131</v>
      </c>
      <c r="T18" s="8">
        <f>+'[1]OSF 4SR'!BC36</f>
        <v>3496.5492535357744</v>
      </c>
      <c r="U18" s="8">
        <f>+'[1]OSF 4SR'!BD36</f>
        <v>3519.182384842999</v>
      </c>
      <c r="V18" s="8">
        <f>+'[1]OSF 4SR'!BE36</f>
        <v>3613.5941333230003</v>
      </c>
      <c r="W18" s="8">
        <f>+'[1]OSF 4SR'!BF36</f>
        <v>3752.6193210581973</v>
      </c>
      <c r="X18" s="89">
        <v>3707.3589365599996</v>
      </c>
      <c r="Y18" s="90">
        <v>3772.49656473</v>
      </c>
      <c r="Z18" s="91">
        <v>3899.12164394</v>
      </c>
      <c r="AA18" s="90">
        <v>3814.7343922099999</v>
      </c>
      <c r="AB18" s="89">
        <v>3457.2548221100001</v>
      </c>
      <c r="AC18" s="90">
        <v>3742.6550614490002</v>
      </c>
      <c r="AD18" s="92">
        <v>4974.9260943429999</v>
      </c>
      <c r="AE18" s="90">
        <v>5095.8625119100006</v>
      </c>
      <c r="AF18" s="80">
        <v>10</v>
      </c>
    </row>
    <row r="19" spans="1:37" x14ac:dyDescent="0.25">
      <c r="A19" s="12" t="s">
        <v>15</v>
      </c>
      <c r="B19" s="75">
        <v>11</v>
      </c>
      <c r="C19" s="31" t="s">
        <v>108</v>
      </c>
      <c r="D19" s="15">
        <f>+'[1]OSF 4SR'!AM37</f>
        <v>3252.0605253100002</v>
      </c>
      <c r="E19" s="15">
        <f>+'[1]OSF 4SR'!AN37</f>
        <v>3516.0930018399999</v>
      </c>
      <c r="F19" s="15">
        <f>+'[1]OSF 4SR'!AO37</f>
        <v>3429.6803901399999</v>
      </c>
      <c r="G19" s="15">
        <f>+'[1]OSF 4SR'!AP37</f>
        <v>3258.6728964499998</v>
      </c>
      <c r="H19" s="15">
        <f>+'[1]OSF 4SR'!AQ37</f>
        <v>3318.6323466400004</v>
      </c>
      <c r="I19" s="15">
        <f>+'[1]OSF 4SR'!AR37</f>
        <v>3289.77232129</v>
      </c>
      <c r="J19" s="15">
        <f>+'[1]OSF 4SR'!AS37</f>
        <v>3154.18722127</v>
      </c>
      <c r="K19" s="15">
        <f>+'[1]OSF 4SR'!AT37</f>
        <v>3172.6717122699997</v>
      </c>
      <c r="L19" s="15">
        <f>+'[1]OSF 4SR'!AU37</f>
        <v>3380.0081239399997</v>
      </c>
      <c r="M19" s="15">
        <f>+'[1]OSF 4SR'!AV37</f>
        <v>3378.0940057200005</v>
      </c>
      <c r="N19" s="15">
        <f>+'[1]OSF 4SR'!AW37</f>
        <v>3453.891998702491</v>
      </c>
      <c r="O19" s="15">
        <f>+'[1]OSF 4SR'!AX37</f>
        <v>3306.5804045600626</v>
      </c>
      <c r="P19" s="15">
        <f>+'[1]OSF 4SR'!AY37</f>
        <v>3316.0824295856373</v>
      </c>
      <c r="Q19" s="15">
        <f>+'[1]OSF 4SR'!AZ37</f>
        <v>3270.2904619149517</v>
      </c>
      <c r="R19" s="15">
        <f>+'[1]OSF 4SR'!BA37</f>
        <v>3215.234468955774</v>
      </c>
      <c r="S19" s="15">
        <f>+'[1]OSF 4SR'!BB37</f>
        <v>3137.7853045496131</v>
      </c>
      <c r="T19" s="15">
        <f>+'[1]OSF 4SR'!BC37</f>
        <v>3462.6707225357745</v>
      </c>
      <c r="U19" s="15">
        <f>+'[1]OSF 4SR'!BD37</f>
        <v>3482.2712302429991</v>
      </c>
      <c r="V19" s="15">
        <f>+'[1]OSF 4SR'!BE37</f>
        <v>3575.4315673430001</v>
      </c>
      <c r="W19" s="15">
        <f>+'[1]OSF 4SR'!BF37</f>
        <v>3711.4580627481973</v>
      </c>
      <c r="X19" s="93">
        <v>3674.2433796599998</v>
      </c>
      <c r="Y19" s="94">
        <v>3737.0421565299998</v>
      </c>
      <c r="Z19" s="95">
        <v>3857.1951162400001</v>
      </c>
      <c r="AA19" s="94">
        <v>3764.4810587100001</v>
      </c>
      <c r="AB19" s="93">
        <v>3405.3046807800001</v>
      </c>
      <c r="AC19" s="94">
        <v>3692.8981123390004</v>
      </c>
      <c r="AD19" s="96">
        <v>4912.6358931029999</v>
      </c>
      <c r="AE19" s="94">
        <v>5030.1099663000005</v>
      </c>
      <c r="AF19" s="80">
        <v>11</v>
      </c>
    </row>
    <row r="20" spans="1:37" x14ac:dyDescent="0.25">
      <c r="A20" s="12" t="s">
        <v>16</v>
      </c>
      <c r="B20" s="75">
        <v>12</v>
      </c>
      <c r="C20" s="31" t="s">
        <v>109</v>
      </c>
      <c r="D20" s="13">
        <f>+'[1]OSF 4SR'!AM47</f>
        <v>20.969534809999999</v>
      </c>
      <c r="E20" s="13">
        <f>+'[1]OSF 4SR'!AN47</f>
        <v>19.932925279999999</v>
      </c>
      <c r="F20" s="13">
        <f>+'[1]OSF 4SR'!AO47</f>
        <v>19.991322259999997</v>
      </c>
      <c r="G20" s="13">
        <f>+'[1]OSF 4SR'!AP47</f>
        <v>22.790479079999997</v>
      </c>
      <c r="H20" s="13">
        <f>+'[1]OSF 4SR'!AQ47</f>
        <v>21.920756749999999</v>
      </c>
      <c r="I20" s="13">
        <f>+'[1]OSF 4SR'!AR47</f>
        <v>21.604580850000001</v>
      </c>
      <c r="J20" s="13">
        <f>+'[1]OSF 4SR'!AS47</f>
        <v>21.617736149999995</v>
      </c>
      <c r="K20" s="13">
        <f>+'[1]OSF 4SR'!AT47</f>
        <v>23.265470819999997</v>
      </c>
      <c r="L20" s="13">
        <f>+'[1]OSF 4SR'!AU47</f>
        <v>23.319649920000003</v>
      </c>
      <c r="M20" s="13">
        <f>+'[1]OSF 4SR'!AV47</f>
        <v>28.374581490000001</v>
      </c>
      <c r="N20" s="13">
        <f>+'[1]OSF 4SR'!AW47</f>
        <v>23.749119999999998</v>
      </c>
      <c r="O20" s="13">
        <f>+'[1]OSF 4SR'!AX47</f>
        <v>32.623500800000002</v>
      </c>
      <c r="P20" s="13">
        <f>+'[1]OSF 4SR'!AY47</f>
        <v>32.760804</v>
      </c>
      <c r="Q20" s="13">
        <f>+'[1]OSF 4SR'!AZ47</f>
        <v>30.529537000000001</v>
      </c>
      <c r="R20" s="13">
        <f>+'[1]OSF 4SR'!BA47</f>
        <v>31.323700820000003</v>
      </c>
      <c r="S20" s="13">
        <f>+'[1]OSF 4SR'!BB47</f>
        <v>31.364868999999999</v>
      </c>
      <c r="T20" s="13">
        <f>+'[1]OSF 4SR'!BC47</f>
        <v>33.878531000000002</v>
      </c>
      <c r="U20" s="13">
        <f>+'[1]OSF 4SR'!BD47</f>
        <v>36.911154600000003</v>
      </c>
      <c r="V20" s="13">
        <f>+'[1]OSF 4SR'!BE47</f>
        <v>38.162565979999997</v>
      </c>
      <c r="W20" s="13">
        <f>+'[1]OSF 4SR'!BF47</f>
        <v>41.161258310000008</v>
      </c>
      <c r="X20" s="93">
        <v>33.115556899999994</v>
      </c>
      <c r="Y20" s="94">
        <v>35.454408200000003</v>
      </c>
      <c r="Z20" s="95">
        <v>41.926527700000008</v>
      </c>
      <c r="AA20" s="94">
        <v>50.253333500000004</v>
      </c>
      <c r="AB20" s="93">
        <v>51.950141330000001</v>
      </c>
      <c r="AC20" s="94">
        <v>49.756949110000001</v>
      </c>
      <c r="AD20" s="96">
        <v>62.290201239999995</v>
      </c>
      <c r="AE20" s="94">
        <v>65.752545609999999</v>
      </c>
      <c r="AF20" s="80">
        <v>12</v>
      </c>
    </row>
    <row r="21" spans="1:37" x14ac:dyDescent="0.25">
      <c r="A21" s="7" t="s">
        <v>17</v>
      </c>
      <c r="B21" s="75">
        <v>13</v>
      </c>
      <c r="C21" s="67" t="s">
        <v>92</v>
      </c>
      <c r="D21" s="8">
        <f>+'[1]OSF 4SR'!AM58</f>
        <v>10956.185723049997</v>
      </c>
      <c r="E21" s="8">
        <f>+'[1]OSF 4SR'!AN58</f>
        <v>10812.675009720002</v>
      </c>
      <c r="F21" s="8">
        <f>+'[1]OSF 4SR'!AO58</f>
        <v>11254.80252082</v>
      </c>
      <c r="G21" s="8">
        <f>+'[1]OSF 4SR'!AP58</f>
        <v>11330.693082450001</v>
      </c>
      <c r="H21" s="8">
        <f>+'[1]OSF 4SR'!AQ58</f>
        <v>11154.74917139</v>
      </c>
      <c r="I21" s="8">
        <f>+'[1]OSF 4SR'!AR58</f>
        <v>11038.785588210001</v>
      </c>
      <c r="J21" s="8">
        <f>+'[1]OSF 4SR'!AS58</f>
        <v>10951.037542259999</v>
      </c>
      <c r="K21" s="8">
        <f>+'[1]OSF 4SR'!AT58</f>
        <v>10682.998169760001</v>
      </c>
      <c r="L21" s="8">
        <f>+'[1]OSF 4SR'!AU58</f>
        <v>10429.22807719</v>
      </c>
      <c r="M21" s="8">
        <f>+'[1]OSF 4SR'!AV58</f>
        <v>10331.325442059999</v>
      </c>
      <c r="N21" s="8">
        <f>+'[1]OSF 4SR'!AW58</f>
        <v>10566.934999999999</v>
      </c>
      <c r="O21" s="8">
        <f>+'[1]OSF 4SR'!AX58</f>
        <v>10383.51085712</v>
      </c>
      <c r="P21" s="8">
        <f>+'[1]OSF 4SR'!AY58</f>
        <v>9961.9758941699965</v>
      </c>
      <c r="Q21" s="8">
        <f>+'[1]OSF 4SR'!AZ58</f>
        <v>10208.718103099998</v>
      </c>
      <c r="R21" s="8">
        <f>+'[1]OSF 4SR'!BA58</f>
        <v>10238.42355643</v>
      </c>
      <c r="S21" s="8">
        <f>+'[1]OSF 4SR'!BB58</f>
        <v>9680.8891491800005</v>
      </c>
      <c r="T21" s="8">
        <f>+'[1]OSF 4SR'!BC58</f>
        <v>9379.0594348499999</v>
      </c>
      <c r="U21" s="8">
        <f>+'[1]OSF 4SR'!BD58</f>
        <v>9406.3205282899999</v>
      </c>
      <c r="V21" s="8">
        <f>+'[1]OSF 4SR'!BE58</f>
        <v>8874.7011002100007</v>
      </c>
      <c r="W21" s="8">
        <f>+'[1]OSF 4SR'!BF58</f>
        <v>7988.8342838940007</v>
      </c>
      <c r="X21" s="89">
        <v>7913.2065967900007</v>
      </c>
      <c r="Y21" s="90">
        <v>7986.4659431800028</v>
      </c>
      <c r="Z21" s="91">
        <v>6409.5879558199986</v>
      </c>
      <c r="AA21" s="90">
        <v>6137.1469172300021</v>
      </c>
      <c r="AB21" s="89">
        <v>5979.7214248300006</v>
      </c>
      <c r="AC21" s="90">
        <v>5456.2134059300006</v>
      </c>
      <c r="AD21" s="92">
        <v>5981.9788378000012</v>
      </c>
      <c r="AE21" s="90">
        <v>6301.7707327899989</v>
      </c>
      <c r="AF21" s="80">
        <v>13</v>
      </c>
    </row>
    <row r="22" spans="1:37" x14ac:dyDescent="0.25">
      <c r="A22" s="12" t="s">
        <v>18</v>
      </c>
      <c r="B22" s="75">
        <v>14</v>
      </c>
      <c r="C22" s="31" t="s">
        <v>108</v>
      </c>
      <c r="D22" s="13">
        <f>+'[1]OSF 4SR'!AM59</f>
        <v>10956.185723049997</v>
      </c>
      <c r="E22" s="13">
        <f>+'[1]OSF 4SR'!AN59</f>
        <v>10812.675009720002</v>
      </c>
      <c r="F22" s="13">
        <f>+'[1]OSF 4SR'!AO59</f>
        <v>11254.80252082</v>
      </c>
      <c r="G22" s="13">
        <f>+'[1]OSF 4SR'!AP59</f>
        <v>11330.693082450001</v>
      </c>
      <c r="H22" s="13">
        <f>+'[1]OSF 4SR'!AQ59</f>
        <v>11154.74917139</v>
      </c>
      <c r="I22" s="13">
        <f>+'[1]OSF 4SR'!AR59</f>
        <v>11038.785588210001</v>
      </c>
      <c r="J22" s="13">
        <f>+'[1]OSF 4SR'!AS59</f>
        <v>10951.037542259999</v>
      </c>
      <c r="K22" s="13">
        <f>+'[1]OSF 4SR'!AT59</f>
        <v>10682.998169760001</v>
      </c>
      <c r="L22" s="13">
        <f>+'[1]OSF 4SR'!AU59</f>
        <v>10429.22807719</v>
      </c>
      <c r="M22" s="13">
        <f>+'[1]OSF 4SR'!AV59</f>
        <v>10331.325442059999</v>
      </c>
      <c r="N22" s="13">
        <f>+'[1]OSF 4SR'!AW59</f>
        <v>10566.934999999999</v>
      </c>
      <c r="O22" s="13">
        <f>+'[1]OSF 4SR'!AX59</f>
        <v>10383.51085712</v>
      </c>
      <c r="P22" s="13">
        <f>+'[1]OSF 4SR'!AY59</f>
        <v>9961.9758941699965</v>
      </c>
      <c r="Q22" s="13">
        <f>+'[1]OSF 4SR'!AZ59</f>
        <v>10208.718103099998</v>
      </c>
      <c r="R22" s="13">
        <f>+'[1]OSF 4SR'!BA59</f>
        <v>10238.42355643</v>
      </c>
      <c r="S22" s="13">
        <f>+'[1]OSF 4SR'!BB59</f>
        <v>9680.8891491800005</v>
      </c>
      <c r="T22" s="13">
        <f>+'[1]OSF 4SR'!BC59</f>
        <v>9379.0594348499999</v>
      </c>
      <c r="U22" s="13">
        <f>+'[1]OSF 4SR'!BD59</f>
        <v>9406.3205282899999</v>
      </c>
      <c r="V22" s="13">
        <f>+'[1]OSF 4SR'!BE59</f>
        <v>8874.7011002100007</v>
      </c>
      <c r="W22" s="13">
        <f>+'[1]OSF 4SR'!BF59</f>
        <v>7988.8342838940007</v>
      </c>
      <c r="X22" s="93">
        <v>7913.2065967900007</v>
      </c>
      <c r="Y22" s="94">
        <v>7986.4659431800028</v>
      </c>
      <c r="Z22" s="95">
        <v>6409.5879558199986</v>
      </c>
      <c r="AA22" s="94">
        <v>6137.1469172300021</v>
      </c>
      <c r="AB22" s="93">
        <v>5979.7214248300006</v>
      </c>
      <c r="AC22" s="94">
        <v>5456.2134059300006</v>
      </c>
      <c r="AD22" s="96">
        <v>5981.9788378000012</v>
      </c>
      <c r="AE22" s="94">
        <v>6301.7707327899989</v>
      </c>
      <c r="AF22" s="80">
        <v>14</v>
      </c>
    </row>
    <row r="23" spans="1:37" x14ac:dyDescent="0.25">
      <c r="A23" s="12" t="s">
        <v>19</v>
      </c>
      <c r="B23" s="75">
        <v>15</v>
      </c>
      <c r="C23" s="31" t="s">
        <v>109</v>
      </c>
      <c r="D23" s="13">
        <f>+'[1]OSF 4SR'!AM75</f>
        <v>0</v>
      </c>
      <c r="E23" s="13">
        <f>+'[1]OSF 4SR'!AN75</f>
        <v>0</v>
      </c>
      <c r="F23" s="13">
        <f>+'[1]OSF 4SR'!AO75</f>
        <v>0</v>
      </c>
      <c r="G23" s="13">
        <f>+'[1]OSF 4SR'!AP75</f>
        <v>0</v>
      </c>
      <c r="H23" s="13">
        <f>+'[1]OSF 4SR'!AQ75</f>
        <v>0</v>
      </c>
      <c r="I23" s="13">
        <f>+'[1]OSF 4SR'!AR75</f>
        <v>0</v>
      </c>
      <c r="J23" s="13">
        <f>+'[1]OSF 4SR'!AS75</f>
        <v>0</v>
      </c>
      <c r="K23" s="13">
        <f>+'[1]OSF 4SR'!AT75</f>
        <v>0</v>
      </c>
      <c r="L23" s="13">
        <f>+'[1]OSF 4SR'!AU75</f>
        <v>0</v>
      </c>
      <c r="M23" s="13">
        <f>+'[1]OSF 4SR'!AV75</f>
        <v>0</v>
      </c>
      <c r="N23" s="13">
        <f>+'[1]OSF 4SR'!AW75</f>
        <v>0</v>
      </c>
      <c r="O23" s="13">
        <f>+'[1]OSF 4SR'!AX75</f>
        <v>0</v>
      </c>
      <c r="P23" s="13">
        <f>+'[1]OSF 4SR'!AY75</f>
        <v>0</v>
      </c>
      <c r="Q23" s="13">
        <f>+'[1]OSF 4SR'!AZ75</f>
        <v>0</v>
      </c>
      <c r="R23" s="13">
        <f>+'[1]OSF 4SR'!BA75</f>
        <v>0</v>
      </c>
      <c r="S23" s="13">
        <f>+'[1]OSF 4SR'!BB75</f>
        <v>0</v>
      </c>
      <c r="T23" s="13">
        <f>+'[1]OSF 4SR'!BC75</f>
        <v>0</v>
      </c>
      <c r="U23" s="13">
        <f>+'[1]OSF 4SR'!BD75</f>
        <v>0</v>
      </c>
      <c r="V23" s="13">
        <f>+'[1]OSF 4SR'!BE75</f>
        <v>0</v>
      </c>
      <c r="W23" s="13">
        <f>+'[1]OSF 4SR'!BF75</f>
        <v>0</v>
      </c>
      <c r="X23" s="104">
        <v>0</v>
      </c>
      <c r="Y23" s="104">
        <v>0</v>
      </c>
      <c r="Z23" s="104">
        <v>0</v>
      </c>
      <c r="AA23" s="104">
        <v>0</v>
      </c>
      <c r="AB23" s="104">
        <v>0</v>
      </c>
      <c r="AC23" s="104">
        <v>0</v>
      </c>
      <c r="AD23" s="104">
        <v>0</v>
      </c>
      <c r="AE23" s="104">
        <v>0</v>
      </c>
      <c r="AF23" s="80">
        <v>15</v>
      </c>
    </row>
    <row r="24" spans="1:37" x14ac:dyDescent="0.25">
      <c r="A24" s="7" t="s">
        <v>20</v>
      </c>
      <c r="B24" s="75">
        <v>16</v>
      </c>
      <c r="C24" s="67" t="s">
        <v>93</v>
      </c>
      <c r="D24" s="8">
        <f>+'[1]OSF 4SR'!AM92</f>
        <v>2093.4327115900001</v>
      </c>
      <c r="E24" s="8">
        <f>+'[1]OSF 4SR'!AN92</f>
        <v>2100.1070797100001</v>
      </c>
      <c r="F24" s="8">
        <f>+'[1]OSF 4SR'!AO92</f>
        <v>2199.9431614200003</v>
      </c>
      <c r="G24" s="8">
        <f>+'[1]OSF 4SR'!AP92</f>
        <v>2343.5987209499999</v>
      </c>
      <c r="H24" s="8">
        <f>+'[1]OSF 4SR'!AQ92</f>
        <v>2315.9140071699999</v>
      </c>
      <c r="I24" s="8">
        <f>+'[1]OSF 4SR'!AR92</f>
        <v>2351.34858528</v>
      </c>
      <c r="J24" s="8">
        <f>+'[1]OSF 4SR'!AS92</f>
        <v>2377.5381281799996</v>
      </c>
      <c r="K24" s="8">
        <f>+'[1]OSF 4SR'!AT92</f>
        <v>2398.4863139999998</v>
      </c>
      <c r="L24" s="8">
        <f>+'[1]OSF 4SR'!AU92</f>
        <v>2402.5963695599999</v>
      </c>
      <c r="M24" s="8">
        <f>+'[1]OSF 4SR'!AV92</f>
        <v>2423.8661202900003</v>
      </c>
      <c r="N24" s="8">
        <f>+'[1]OSF 4SR'!AW92</f>
        <v>2490.5387192475082</v>
      </c>
      <c r="O24" s="8">
        <f>+'[1]OSF 4SR'!AX92</f>
        <v>2036.2950113099371</v>
      </c>
      <c r="P24" s="8">
        <f>+'[1]OSF 4SR'!AY92</f>
        <v>1952.1067536293624</v>
      </c>
      <c r="Q24" s="8">
        <f>+'[1]OSF 4SR'!AZ92</f>
        <v>1954.6010143400481</v>
      </c>
      <c r="R24" s="8">
        <f>+'[1]OSF 4SR'!BA92</f>
        <v>1953.0967462442256</v>
      </c>
      <c r="S24" s="8">
        <f>+'[1]OSF 4SR'!BB92</f>
        <v>1860.7207326603868</v>
      </c>
      <c r="T24" s="8">
        <f>+'[1]OSF 4SR'!BC92</f>
        <v>1879.434934094226</v>
      </c>
      <c r="U24" s="8">
        <f>+'[1]OSF 4SR'!BD92</f>
        <v>1894.7398841100003</v>
      </c>
      <c r="V24" s="8">
        <f>+'[1]OSF 4SR'!BE92</f>
        <v>1891.1631010799997</v>
      </c>
      <c r="W24" s="8">
        <f>+'[1]OSF 4SR'!BF92</f>
        <v>1885.5399305968028</v>
      </c>
      <c r="X24" s="89">
        <v>1870.9188817199999</v>
      </c>
      <c r="Y24" s="90">
        <v>1893.2832383200002</v>
      </c>
      <c r="Z24" s="91">
        <v>2178.5635512500003</v>
      </c>
      <c r="AA24" s="90">
        <v>2125.5738205400003</v>
      </c>
      <c r="AB24" s="89">
        <v>2139.6073137100002</v>
      </c>
      <c r="AC24" s="90">
        <v>2180.40137577</v>
      </c>
      <c r="AD24" s="92">
        <v>2134.1887675300004</v>
      </c>
      <c r="AE24" s="90">
        <v>2172.66925472</v>
      </c>
      <c r="AF24" s="80">
        <v>16</v>
      </c>
    </row>
    <row r="25" spans="1:37" x14ac:dyDescent="0.25">
      <c r="A25" s="12" t="s">
        <v>21</v>
      </c>
      <c r="B25" s="75">
        <v>17</v>
      </c>
      <c r="C25" s="31" t="s">
        <v>108</v>
      </c>
      <c r="D25" s="13">
        <f>+'[1]OSF 4SR'!AM93</f>
        <v>2093.4327115900001</v>
      </c>
      <c r="E25" s="13">
        <f>+'[1]OSF 4SR'!AN93</f>
        <v>2100.1070797100001</v>
      </c>
      <c r="F25" s="13">
        <f>+'[1]OSF 4SR'!AO93</f>
        <v>2199.9431614200003</v>
      </c>
      <c r="G25" s="13">
        <f>+'[1]OSF 4SR'!AP93</f>
        <v>2343.5987209499999</v>
      </c>
      <c r="H25" s="13">
        <f>+'[1]OSF 4SR'!AQ93</f>
        <v>2315.9140071699999</v>
      </c>
      <c r="I25" s="13">
        <f>+'[1]OSF 4SR'!AR93</f>
        <v>2351.34858528</v>
      </c>
      <c r="J25" s="13">
        <f>+'[1]OSF 4SR'!AS93</f>
        <v>2377.5381281799996</v>
      </c>
      <c r="K25" s="13">
        <f>+'[1]OSF 4SR'!AT93</f>
        <v>2398.4863139999998</v>
      </c>
      <c r="L25" s="13">
        <f>+'[1]OSF 4SR'!AU93</f>
        <v>2402.5963695599999</v>
      </c>
      <c r="M25" s="13">
        <f>+'[1]OSF 4SR'!AV93</f>
        <v>2423.8661202900003</v>
      </c>
      <c r="N25" s="13">
        <f>+'[1]OSF 4SR'!AW93</f>
        <v>2490.5387192475082</v>
      </c>
      <c r="O25" s="13">
        <f>+'[1]OSF 4SR'!AX93</f>
        <v>2036.2950113099371</v>
      </c>
      <c r="P25" s="13">
        <f>+'[1]OSF 4SR'!AY93</f>
        <v>1952.1067536293624</v>
      </c>
      <c r="Q25" s="13">
        <f>+'[1]OSF 4SR'!AZ93</f>
        <v>1954.6010143400481</v>
      </c>
      <c r="R25" s="13">
        <f>+'[1]OSF 4SR'!BA93</f>
        <v>1953.0967462442256</v>
      </c>
      <c r="S25" s="13">
        <f>+'[1]OSF 4SR'!BB93</f>
        <v>1860.7207326603868</v>
      </c>
      <c r="T25" s="13">
        <f>+'[1]OSF 4SR'!BC93</f>
        <v>1879.434934094226</v>
      </c>
      <c r="U25" s="13">
        <f>+'[1]OSF 4SR'!BD93</f>
        <v>1894.7398841100003</v>
      </c>
      <c r="V25" s="13">
        <f>+'[1]OSF 4SR'!BE93</f>
        <v>1891.1631010799997</v>
      </c>
      <c r="W25" s="13">
        <f>+'[1]OSF 4SR'!BF93</f>
        <v>1885.5399305968028</v>
      </c>
      <c r="X25" s="93">
        <v>1870.9188817199999</v>
      </c>
      <c r="Y25" s="94">
        <v>1893.2832383200002</v>
      </c>
      <c r="Z25" s="95">
        <v>2178.5635512500003</v>
      </c>
      <c r="AA25" s="94">
        <v>2125.5738205400003</v>
      </c>
      <c r="AB25" s="93">
        <v>2139.6073137100002</v>
      </c>
      <c r="AC25" s="94">
        <v>2180.40137577</v>
      </c>
      <c r="AD25" s="96">
        <v>2134.1887675300004</v>
      </c>
      <c r="AE25" s="94">
        <v>2172.66925472</v>
      </c>
      <c r="AF25" s="80">
        <v>17</v>
      </c>
    </row>
    <row r="26" spans="1:37" x14ac:dyDescent="0.25">
      <c r="A26" s="12" t="s">
        <v>22</v>
      </c>
      <c r="B26" s="75">
        <v>18</v>
      </c>
      <c r="C26" s="31" t="s">
        <v>109</v>
      </c>
      <c r="D26" s="13">
        <f>+'[1]OSF 4SR'!AM102</f>
        <v>0</v>
      </c>
      <c r="E26" s="13">
        <f>+'[1]OSF 4SR'!AN102</f>
        <v>0</v>
      </c>
      <c r="F26" s="13">
        <f>+'[1]OSF 4SR'!AO102</f>
        <v>0</v>
      </c>
      <c r="G26" s="13">
        <f>+'[1]OSF 4SR'!AP102</f>
        <v>0</v>
      </c>
      <c r="H26" s="13">
        <f>+'[1]OSF 4SR'!AQ102</f>
        <v>0</v>
      </c>
      <c r="I26" s="13">
        <f>+'[1]OSF 4SR'!AR102</f>
        <v>0</v>
      </c>
      <c r="J26" s="13">
        <f>+'[1]OSF 4SR'!AS102</f>
        <v>0</v>
      </c>
      <c r="K26" s="13">
        <f>+'[1]OSF 4SR'!AT102</f>
        <v>0</v>
      </c>
      <c r="L26" s="13">
        <f>+'[1]OSF 4SR'!AU102</f>
        <v>0</v>
      </c>
      <c r="M26" s="13">
        <f>+'[1]OSF 4SR'!AV102</f>
        <v>0</v>
      </c>
      <c r="N26" s="13">
        <f>+'[1]OSF 4SR'!AW102</f>
        <v>0</v>
      </c>
      <c r="O26" s="13">
        <f>+'[1]OSF 4SR'!AX102</f>
        <v>0</v>
      </c>
      <c r="P26" s="13">
        <f>+'[1]OSF 4SR'!AY102</f>
        <v>0</v>
      </c>
      <c r="Q26" s="13">
        <f>+'[1]OSF 4SR'!AZ102</f>
        <v>0</v>
      </c>
      <c r="R26" s="13">
        <f>+'[1]OSF 4SR'!BA102</f>
        <v>0</v>
      </c>
      <c r="S26" s="13">
        <f>+'[1]OSF 4SR'!BB102</f>
        <v>0</v>
      </c>
      <c r="T26" s="13">
        <f>+'[1]OSF 4SR'!BC102</f>
        <v>0</v>
      </c>
      <c r="U26" s="13">
        <f>+'[1]OSF 4SR'!BD102</f>
        <v>0</v>
      </c>
      <c r="V26" s="13">
        <f>+'[1]OSF 4SR'!BE102</f>
        <v>0</v>
      </c>
      <c r="W26" s="13">
        <f>+'[1]OSF 4SR'!BF102</f>
        <v>0</v>
      </c>
      <c r="X26" s="104">
        <v>0</v>
      </c>
      <c r="Y26" s="104">
        <v>0</v>
      </c>
      <c r="Z26" s="104">
        <v>0</v>
      </c>
      <c r="AA26" s="104">
        <v>0</v>
      </c>
      <c r="AB26" s="104">
        <v>0</v>
      </c>
      <c r="AC26" s="104">
        <v>0</v>
      </c>
      <c r="AD26" s="104">
        <v>0</v>
      </c>
      <c r="AE26" s="104">
        <v>0</v>
      </c>
      <c r="AF26" s="80">
        <v>18</v>
      </c>
    </row>
    <row r="27" spans="1:37" x14ac:dyDescent="0.25">
      <c r="A27" s="7" t="s">
        <v>23</v>
      </c>
      <c r="B27" s="75">
        <v>19</v>
      </c>
      <c r="C27" s="67" t="s">
        <v>94</v>
      </c>
      <c r="D27" s="8">
        <f>+'[1]OSF 4SR'!AM112</f>
        <v>78.679509449999998</v>
      </c>
      <c r="E27" s="8">
        <f>+'[1]OSF 4SR'!AN112</f>
        <v>68.932469459999993</v>
      </c>
      <c r="F27" s="8">
        <f>+'[1]OSF 4SR'!AO112</f>
        <v>50.019311460000004</v>
      </c>
      <c r="G27" s="8">
        <f>+'[1]OSF 4SR'!AP112</f>
        <v>56.017577850000009</v>
      </c>
      <c r="H27" s="8">
        <f>+'[1]OSF 4SR'!AQ112</f>
        <v>73.577625369999993</v>
      </c>
      <c r="I27" s="8">
        <f>+'[1]OSF 4SR'!AR112</f>
        <v>73.763823049999985</v>
      </c>
      <c r="J27" s="8">
        <f>+'[1]OSF 4SR'!AS112</f>
        <v>64.101953069999979</v>
      </c>
      <c r="K27" s="8">
        <f>+'[1]OSF 4SR'!AT112</f>
        <v>64.395713149999992</v>
      </c>
      <c r="L27" s="8">
        <f>+'[1]OSF 4SR'!AU112</f>
        <v>59.733189096543043</v>
      </c>
      <c r="M27" s="8">
        <f>+'[1]OSF 4SR'!AV112</f>
        <v>66.169608658959092</v>
      </c>
      <c r="N27" s="8">
        <f>+'[1]OSF 4SR'!AW112</f>
        <v>132.2504068089591</v>
      </c>
      <c r="O27" s="8">
        <f>+'[1]OSF 4SR'!AX112</f>
        <v>130.02890083654307</v>
      </c>
      <c r="P27" s="8">
        <f>+'[1]OSF 4SR'!AY112</f>
        <v>125.90150995654305</v>
      </c>
      <c r="Q27" s="8">
        <f>+'[1]OSF 4SR'!AZ112</f>
        <v>120.36426863654304</v>
      </c>
      <c r="R27" s="8">
        <f>+'[1]OSF 4SR'!BA112</f>
        <v>116.65790261654308</v>
      </c>
      <c r="S27" s="8">
        <f>+'[1]OSF 4SR'!BB112</f>
        <v>114.96357137999999</v>
      </c>
      <c r="T27" s="8">
        <f>+'[1]OSF 4SR'!BC112</f>
        <v>129.43193647000001</v>
      </c>
      <c r="U27" s="8">
        <f>+'[1]OSF 4SR'!BD112</f>
        <v>128.66695380000002</v>
      </c>
      <c r="V27" s="8">
        <f>+'[1]OSF 4SR'!BE112</f>
        <v>117.71381362000001</v>
      </c>
      <c r="W27" s="8">
        <f>+'[1]OSF 4SR'!BF112</f>
        <v>100.39156444000001</v>
      </c>
      <c r="X27" s="89">
        <v>107.43495887000003</v>
      </c>
      <c r="Y27" s="90">
        <v>149.22899626</v>
      </c>
      <c r="Z27" s="91">
        <v>148.29669025000001</v>
      </c>
      <c r="AA27" s="90">
        <v>160.11112875000001</v>
      </c>
      <c r="AB27" s="89">
        <v>157.50620044999997</v>
      </c>
      <c r="AC27" s="90">
        <v>172.82951618000001</v>
      </c>
      <c r="AD27" s="92">
        <v>153.95762271000001</v>
      </c>
      <c r="AE27" s="90">
        <v>156.40091788000004</v>
      </c>
      <c r="AF27" s="80">
        <v>19</v>
      </c>
    </row>
    <row r="28" spans="1:37" x14ac:dyDescent="0.25">
      <c r="A28" s="12" t="s">
        <v>24</v>
      </c>
      <c r="B28" s="75">
        <v>20</v>
      </c>
      <c r="C28" s="31" t="s">
        <v>108</v>
      </c>
      <c r="D28" s="13">
        <f>+'[1]OSF 4SR'!AM113</f>
        <v>73.335628389999997</v>
      </c>
      <c r="E28" s="13">
        <f>+'[1]OSF 4SR'!AN113</f>
        <v>64.445474879999992</v>
      </c>
      <c r="F28" s="13">
        <f>+'[1]OSF 4SR'!AO113</f>
        <v>41.125511870000004</v>
      </c>
      <c r="G28" s="13">
        <f>+'[1]OSF 4SR'!AP113</f>
        <v>50.05184469000001</v>
      </c>
      <c r="H28" s="13">
        <f>+'[1]OSF 4SR'!AQ113</f>
        <v>62.994543209999996</v>
      </c>
      <c r="I28" s="13">
        <f>+'[1]OSF 4SR'!AR113</f>
        <v>63.504092119999989</v>
      </c>
      <c r="J28" s="13">
        <f>+'[1]OSF 4SR'!AS113</f>
        <v>53.523533529999987</v>
      </c>
      <c r="K28" s="13">
        <f>+'[1]OSF 4SR'!AT113</f>
        <v>53.02531471999999</v>
      </c>
      <c r="L28" s="13">
        <f>+'[1]OSF 4SR'!AU113</f>
        <v>49.98394451654304</v>
      </c>
      <c r="M28" s="13">
        <f>+'[1]OSF 4SR'!AV113</f>
        <v>59.395365238959087</v>
      </c>
      <c r="N28" s="13">
        <f>+'[1]OSF 4SR'!AW113</f>
        <v>125.5851680289591</v>
      </c>
      <c r="O28" s="13">
        <f>+'[1]OSF 4SR'!AX113</f>
        <v>123.71488829654307</v>
      </c>
      <c r="P28" s="13">
        <f>+'[1]OSF 4SR'!AY113</f>
        <v>118.06897610654305</v>
      </c>
      <c r="Q28" s="13">
        <f>+'[1]OSF 4SR'!AZ113</f>
        <v>111.89103201654305</v>
      </c>
      <c r="R28" s="13">
        <f>+'[1]OSF 4SR'!BA113</f>
        <v>108.51699820654308</v>
      </c>
      <c r="S28" s="13">
        <f>+'[1]OSF 4SR'!BB113</f>
        <v>108.41054186999999</v>
      </c>
      <c r="T28" s="13">
        <f>+'[1]OSF 4SR'!BC113</f>
        <v>123.18777088000002</v>
      </c>
      <c r="U28" s="13">
        <f>+'[1]OSF 4SR'!BD113</f>
        <v>122.58886561000001</v>
      </c>
      <c r="V28" s="13">
        <f>+'[1]OSF 4SR'!BE113</f>
        <v>111.65025335000001</v>
      </c>
      <c r="W28" s="13">
        <f>+'[1]OSF 4SR'!BF113</f>
        <v>94.834630630000007</v>
      </c>
      <c r="X28" s="93">
        <v>102.73562292000003</v>
      </c>
      <c r="Y28" s="94">
        <v>144.80129905000001</v>
      </c>
      <c r="Z28" s="95">
        <v>142.32584780000002</v>
      </c>
      <c r="AA28" s="94">
        <v>154.44229236000001</v>
      </c>
      <c r="AB28" s="93">
        <v>150.90476083999997</v>
      </c>
      <c r="AC28" s="94">
        <v>165.57294132000001</v>
      </c>
      <c r="AD28" s="96">
        <v>145.13030131000002</v>
      </c>
      <c r="AE28" s="94">
        <v>147.61538513000005</v>
      </c>
      <c r="AF28" s="80">
        <v>20</v>
      </c>
    </row>
    <row r="29" spans="1:37" x14ac:dyDescent="0.25">
      <c r="A29" s="12" t="s">
        <v>25</v>
      </c>
      <c r="B29" s="75">
        <v>21</v>
      </c>
      <c r="C29" s="31" t="s">
        <v>109</v>
      </c>
      <c r="D29" s="13">
        <f>+'[1]OSF 4SR'!AM117</f>
        <v>5.3438810599999993</v>
      </c>
      <c r="E29" s="13">
        <f>+'[1]OSF 4SR'!AN117</f>
        <v>4.4869945800000002</v>
      </c>
      <c r="F29" s="13">
        <f>+'[1]OSF 4SR'!AO117</f>
        <v>8.8937995900000004</v>
      </c>
      <c r="G29" s="13">
        <f>+'[1]OSF 4SR'!AP117</f>
        <v>5.9657331600000001</v>
      </c>
      <c r="H29" s="13">
        <f>+'[1]OSF 4SR'!AQ117</f>
        <v>10.58308216</v>
      </c>
      <c r="I29" s="13">
        <f>+'[1]OSF 4SR'!AR117</f>
        <v>10.25973093</v>
      </c>
      <c r="J29" s="13">
        <f>+'[1]OSF 4SR'!AS117</f>
        <v>10.578419539999999</v>
      </c>
      <c r="K29" s="13">
        <f>+'[1]OSF 4SR'!AT117</f>
        <v>11.37039843</v>
      </c>
      <c r="L29" s="13">
        <f>+'[1]OSF 4SR'!AU117</f>
        <v>9.7492445800000009</v>
      </c>
      <c r="M29" s="13">
        <f>+'[1]OSF 4SR'!AV117</f>
        <v>6.7742434199999995</v>
      </c>
      <c r="N29" s="13">
        <f>+'[1]OSF 4SR'!AW117</f>
        <v>6.665238780000001</v>
      </c>
      <c r="O29" s="13">
        <f>+'[1]OSF 4SR'!AX117</f>
        <v>6.3140125399999993</v>
      </c>
      <c r="P29" s="13">
        <f>+'[1]OSF 4SR'!AY117</f>
        <v>7.8325338499999999</v>
      </c>
      <c r="Q29" s="13">
        <f>+'[1]OSF 4SR'!AZ117</f>
        <v>8.4732366199999998</v>
      </c>
      <c r="R29" s="13">
        <f>+'[1]OSF 4SR'!BA117</f>
        <v>8.140904410000001</v>
      </c>
      <c r="S29" s="13">
        <f>+'[1]OSF 4SR'!BB117</f>
        <v>6.5530295099999991</v>
      </c>
      <c r="T29" s="13">
        <f>+'[1]OSF 4SR'!BC117</f>
        <v>6.2441655899999997</v>
      </c>
      <c r="U29" s="13">
        <f>+'[1]OSF 4SR'!BD117</f>
        <v>6.0780881900000008</v>
      </c>
      <c r="V29" s="13">
        <f>+'[1]OSF 4SR'!BE117</f>
        <v>6.06356027</v>
      </c>
      <c r="W29" s="13">
        <f>+'[1]OSF 4SR'!BF117</f>
        <v>5.5569338099999994</v>
      </c>
      <c r="X29" s="93">
        <v>4.6993359500000009</v>
      </c>
      <c r="Y29" s="94">
        <v>4.4276972099999998</v>
      </c>
      <c r="Z29" s="95">
        <v>5.9708424499999992</v>
      </c>
      <c r="AA29" s="94">
        <v>5.6688363899999992</v>
      </c>
      <c r="AB29" s="93">
        <v>6.601439609999999</v>
      </c>
      <c r="AC29" s="94">
        <v>7.2565748599999997</v>
      </c>
      <c r="AD29" s="96">
        <v>8.8273214000000007</v>
      </c>
      <c r="AE29" s="94">
        <v>8.7855327499999998</v>
      </c>
      <c r="AF29" s="80">
        <v>21</v>
      </c>
    </row>
    <row r="30" spans="1:37" x14ac:dyDescent="0.25">
      <c r="A30" s="7" t="s">
        <v>26</v>
      </c>
      <c r="B30" s="75">
        <v>22</v>
      </c>
      <c r="C30" s="67" t="s">
        <v>95</v>
      </c>
      <c r="D30" s="8">
        <f>+'[1]OSF 4SR'!AM122</f>
        <v>1.96310188</v>
      </c>
      <c r="E30" s="8">
        <f>+'[1]OSF 4SR'!AN122</f>
        <v>0.50115781000000004</v>
      </c>
      <c r="F30" s="8">
        <f>+'[1]OSF 4SR'!AO122</f>
        <v>0.66654008999999992</v>
      </c>
      <c r="G30" s="8">
        <f>+'[1]OSF 4SR'!AP122</f>
        <v>0.94809023999999997</v>
      </c>
      <c r="H30" s="8">
        <f>+'[1]OSF 4SR'!AQ122</f>
        <v>0.24351004000000001</v>
      </c>
      <c r="I30" s="8">
        <f>+'[1]OSF 4SR'!AR122</f>
        <v>2.6699999999999998E-2</v>
      </c>
      <c r="J30" s="8">
        <f>+'[1]OSF 4SR'!AS122</f>
        <v>0</v>
      </c>
      <c r="K30" s="8">
        <f>+'[1]OSF 4SR'!AT122</f>
        <v>0</v>
      </c>
      <c r="L30" s="8">
        <f>+'[1]OSF 4SR'!AU122</f>
        <v>4.9562499999999997E-3</v>
      </c>
      <c r="M30" s="8">
        <f>+'[1]OSF 4SR'!AV122</f>
        <v>1.03125E-2</v>
      </c>
      <c r="N30" s="8">
        <f>+'[1]OSF 4SR'!AW122</f>
        <v>4.8749999999999998E-4</v>
      </c>
      <c r="O30" s="8">
        <f>+'[1]OSF 4SR'!AX122</f>
        <v>0</v>
      </c>
      <c r="P30" s="8">
        <f>+'[1]OSF 4SR'!AY122</f>
        <v>9.5624999999999998E-3</v>
      </c>
      <c r="Q30" s="8">
        <f>+'[1]OSF 4SR'!AZ122</f>
        <v>18.088535670000002</v>
      </c>
      <c r="R30" s="8">
        <f>+'[1]OSF 4SR'!BA122</f>
        <v>7.9885881699999999</v>
      </c>
      <c r="S30" s="8">
        <f>+'[1]OSF 4SR'!BB122</f>
        <v>27.971059459999996</v>
      </c>
      <c r="T30" s="8">
        <f>+'[1]OSF 4SR'!BC122</f>
        <v>0.48420676000000001</v>
      </c>
      <c r="U30" s="8">
        <f>+'[1]OSF 4SR'!BD122</f>
        <v>0.18791038000000002</v>
      </c>
      <c r="V30" s="8">
        <f>+'[1]OSF 4SR'!BE122</f>
        <v>7.020694999999999E-2</v>
      </c>
      <c r="W30" s="8">
        <f>+'[1]OSF 4SR'!BF122</f>
        <v>0.95419433000000009</v>
      </c>
      <c r="X30" s="89">
        <v>23.961872809999996</v>
      </c>
      <c r="Y30" s="90">
        <v>23.325288789999998</v>
      </c>
      <c r="Z30" s="91">
        <v>23.064202790000003</v>
      </c>
      <c r="AA30" s="90">
        <v>16.375144410000001</v>
      </c>
      <c r="AB30" s="89">
        <v>37.641484910000003</v>
      </c>
      <c r="AC30" s="90">
        <v>80.761129889999992</v>
      </c>
      <c r="AD30" s="92">
        <v>92.372332469999989</v>
      </c>
      <c r="AE30" s="90">
        <v>60.069509650000008</v>
      </c>
      <c r="AF30" s="80">
        <v>22</v>
      </c>
    </row>
    <row r="31" spans="1:37" x14ac:dyDescent="0.25">
      <c r="A31" s="12" t="s">
        <v>27</v>
      </c>
      <c r="B31" s="75">
        <v>23</v>
      </c>
      <c r="C31" s="31" t="s">
        <v>108</v>
      </c>
      <c r="D31" s="13">
        <f>+'[1]OSF 4SR'!AM123</f>
        <v>0</v>
      </c>
      <c r="E31" s="13">
        <f>+'[1]OSF 4SR'!AN123</f>
        <v>0</v>
      </c>
      <c r="F31" s="13">
        <f>+'[1]OSF 4SR'!AO123</f>
        <v>0</v>
      </c>
      <c r="G31" s="13">
        <f>+'[1]OSF 4SR'!AP123</f>
        <v>0</v>
      </c>
      <c r="H31" s="13">
        <f>+'[1]OSF 4SR'!AQ123</f>
        <v>0</v>
      </c>
      <c r="I31" s="13">
        <f>+'[1]OSF 4SR'!AR123</f>
        <v>0</v>
      </c>
      <c r="J31" s="13">
        <f>+'[1]OSF 4SR'!AS123</f>
        <v>0</v>
      </c>
      <c r="K31" s="13">
        <f>+'[1]OSF 4SR'!AT123</f>
        <v>0</v>
      </c>
      <c r="L31" s="13">
        <f>+'[1]OSF 4SR'!AU123</f>
        <v>0</v>
      </c>
      <c r="M31" s="13">
        <f>+'[1]OSF 4SR'!AV123</f>
        <v>0</v>
      </c>
      <c r="N31" s="13">
        <f>+'[1]OSF 4SR'!AW123</f>
        <v>0</v>
      </c>
      <c r="O31" s="13">
        <f>+'[1]OSF 4SR'!AX123</f>
        <v>0</v>
      </c>
      <c r="P31" s="13">
        <f>+'[1]OSF 4SR'!AY123</f>
        <v>0</v>
      </c>
      <c r="Q31" s="13">
        <f>+'[1]OSF 4SR'!AZ123</f>
        <v>0</v>
      </c>
      <c r="R31" s="13">
        <f>+'[1]OSF 4SR'!BA123</f>
        <v>0</v>
      </c>
      <c r="S31" s="13">
        <f>+'[1]OSF 4SR'!BB123</f>
        <v>0</v>
      </c>
      <c r="T31" s="13">
        <f>+'[1]OSF 4SR'!BC123</f>
        <v>0.48420676000000001</v>
      </c>
      <c r="U31" s="13">
        <f>+'[1]OSF 4SR'!BD123</f>
        <v>0.18791038000000002</v>
      </c>
      <c r="V31" s="13">
        <f>+'[1]OSF 4SR'!BE123</f>
        <v>7.020694999999999E-2</v>
      </c>
      <c r="W31" s="13">
        <f>+'[1]OSF 4SR'!BF123</f>
        <v>0.95419433000000009</v>
      </c>
      <c r="X31" s="93">
        <v>23.961872809999996</v>
      </c>
      <c r="Y31" s="94">
        <v>23.325288789999998</v>
      </c>
      <c r="Z31" s="95">
        <v>23.064202790000003</v>
      </c>
      <c r="AA31" s="104">
        <v>0</v>
      </c>
      <c r="AB31" s="93">
        <v>37.641484910000003</v>
      </c>
      <c r="AC31" s="94">
        <v>80.761129889999992</v>
      </c>
      <c r="AD31" s="96">
        <v>92.372332469999989</v>
      </c>
      <c r="AE31" s="94">
        <v>60.069509650000008</v>
      </c>
      <c r="AF31" s="80">
        <v>23</v>
      </c>
      <c r="AG31" s="32" t="s">
        <v>105</v>
      </c>
      <c r="AH31" s="32"/>
      <c r="AI31" s="32"/>
      <c r="AJ31" s="32"/>
      <c r="AK31" s="32"/>
    </row>
    <row r="32" spans="1:37" x14ac:dyDescent="0.25">
      <c r="A32" s="12" t="s">
        <v>28</v>
      </c>
      <c r="B32" s="75">
        <v>24</v>
      </c>
      <c r="C32" s="31" t="s">
        <v>109</v>
      </c>
      <c r="D32" s="13">
        <f>+'[1]OSF 4SR'!AM133</f>
        <v>1.96310188</v>
      </c>
      <c r="E32" s="13">
        <f>+'[1]OSF 4SR'!AN133</f>
        <v>0.50115781000000004</v>
      </c>
      <c r="F32" s="13">
        <f>+'[1]OSF 4SR'!AO133</f>
        <v>0.66654008999999992</v>
      </c>
      <c r="G32" s="13">
        <f>+'[1]OSF 4SR'!AP133</f>
        <v>0.94809023999999997</v>
      </c>
      <c r="H32" s="13">
        <f>+'[1]OSF 4SR'!AQ133</f>
        <v>0.24351004000000001</v>
      </c>
      <c r="I32" s="13">
        <f>+'[1]OSF 4SR'!AR133</f>
        <v>2.6699999999999998E-2</v>
      </c>
      <c r="J32" s="13">
        <f>+'[1]OSF 4SR'!AS133</f>
        <v>0</v>
      </c>
      <c r="K32" s="13">
        <f>+'[1]OSF 4SR'!AT133</f>
        <v>0</v>
      </c>
      <c r="L32" s="13">
        <f>+'[1]OSF 4SR'!AU133</f>
        <v>4.9562499999999997E-3</v>
      </c>
      <c r="M32" s="13">
        <f>+'[1]OSF 4SR'!AV133</f>
        <v>1.03125E-2</v>
      </c>
      <c r="N32" s="13">
        <f>+'[1]OSF 4SR'!AW133</f>
        <v>4.8749999999999998E-4</v>
      </c>
      <c r="O32" s="13">
        <f>+'[1]OSF 4SR'!AX133</f>
        <v>0</v>
      </c>
      <c r="P32" s="13">
        <f>+'[1]OSF 4SR'!AY133</f>
        <v>9.5624999999999998E-3</v>
      </c>
      <c r="Q32" s="13">
        <f>+'[1]OSF 4SR'!AZ133</f>
        <v>18.088535670000002</v>
      </c>
      <c r="R32" s="13">
        <f>+'[1]OSF 4SR'!BA133</f>
        <v>7.9885881699999999</v>
      </c>
      <c r="S32" s="13">
        <f>+'[1]OSF 4SR'!BB133</f>
        <v>27.971059459999996</v>
      </c>
      <c r="T32" s="13">
        <f>+'[1]OSF 4SR'!BC133</f>
        <v>0</v>
      </c>
      <c r="U32" s="13">
        <f>+'[1]OSF 4SR'!BD133</f>
        <v>0</v>
      </c>
      <c r="V32" s="13">
        <f>+'[1]OSF 4SR'!BE133</f>
        <v>0</v>
      </c>
      <c r="W32" s="13">
        <f>+'[1]OSF 4SR'!BF133</f>
        <v>0</v>
      </c>
      <c r="X32" s="104">
        <v>0</v>
      </c>
      <c r="Y32" s="104">
        <v>0</v>
      </c>
      <c r="Z32" s="104">
        <v>0</v>
      </c>
      <c r="AA32" s="94">
        <v>16.375144410000001</v>
      </c>
      <c r="AB32" s="104">
        <v>0</v>
      </c>
      <c r="AC32" s="104">
        <v>0</v>
      </c>
      <c r="AD32" s="104">
        <v>0</v>
      </c>
      <c r="AE32" s="104">
        <v>0</v>
      </c>
      <c r="AF32" s="80">
        <v>24</v>
      </c>
      <c r="AG32" s="32" t="s">
        <v>104</v>
      </c>
      <c r="AH32" s="32"/>
      <c r="AI32" s="32"/>
      <c r="AJ32" s="32"/>
      <c r="AK32" s="32"/>
    </row>
    <row r="33" spans="1:36" x14ac:dyDescent="0.25">
      <c r="A33" s="7" t="s">
        <v>29</v>
      </c>
      <c r="B33" s="75">
        <v>25</v>
      </c>
      <c r="C33" s="67" t="s">
        <v>96</v>
      </c>
      <c r="D33" s="8">
        <f>+'[1]OSF 4SR'!AM144</f>
        <v>828.63683560000004</v>
      </c>
      <c r="E33" s="8">
        <f>+'[1]OSF 4SR'!AN144</f>
        <v>825.45727927999997</v>
      </c>
      <c r="F33" s="8">
        <f>+'[1]OSF 4SR'!AO144</f>
        <v>824.42599934999998</v>
      </c>
      <c r="G33" s="8">
        <f>+'[1]OSF 4SR'!AP144</f>
        <v>832.39159991491886</v>
      </c>
      <c r="H33" s="8">
        <f>+'[1]OSF 4SR'!AQ144</f>
        <v>868.79856100999984</v>
      </c>
      <c r="I33" s="8">
        <f>+'[1]OSF 4SR'!AR144</f>
        <v>838.53048344904391</v>
      </c>
      <c r="J33" s="8">
        <f>+'[1]OSF 4SR'!AS144</f>
        <v>739.03348681029388</v>
      </c>
      <c r="K33" s="8">
        <f>+'[1]OSF 4SR'!AT144</f>
        <v>809.0165000968716</v>
      </c>
      <c r="L33" s="8">
        <f>+'[1]OSF 4SR'!AU144</f>
        <v>854.90767093000011</v>
      </c>
      <c r="M33" s="8">
        <f>+'[1]OSF 4SR'!AV144</f>
        <v>884.44514991000005</v>
      </c>
      <c r="N33" s="8">
        <f>+'[1]OSF 4SR'!AW144</f>
        <v>806.96343037000008</v>
      </c>
      <c r="O33" s="8">
        <f>+'[1]OSF 4SR'!AX144</f>
        <v>842.93115990538854</v>
      </c>
      <c r="P33" s="8">
        <f>+'[1]OSF 4SR'!AY144</f>
        <v>874.60793904505294</v>
      </c>
      <c r="Q33" s="8">
        <f>+'[1]OSF 4SR'!AZ144</f>
        <v>887.60395892384167</v>
      </c>
      <c r="R33" s="8">
        <f>+'[1]OSF 4SR'!BA144</f>
        <v>808.01078986553603</v>
      </c>
      <c r="S33" s="8">
        <f>+'[1]OSF 4SR'!BB144</f>
        <v>864.46184862922178</v>
      </c>
      <c r="T33" s="8">
        <f>+'[1]OSF 4SR'!BC144</f>
        <v>904.33982182277896</v>
      </c>
      <c r="U33" s="8">
        <f>+'[1]OSF 4SR'!BD144</f>
        <v>896.02951688060864</v>
      </c>
      <c r="V33" s="8">
        <f>+'[1]OSF 4SR'!BE144</f>
        <v>843.19310470018331</v>
      </c>
      <c r="W33" s="8">
        <f>+'[1]OSF 4SR'!BF144</f>
        <v>880.29593976196827</v>
      </c>
      <c r="X33" s="89">
        <v>948.00048663692314</v>
      </c>
      <c r="Y33" s="90">
        <v>898.09650442089389</v>
      </c>
      <c r="Z33" s="91">
        <v>828.69135551999989</v>
      </c>
      <c r="AA33" s="90">
        <v>896.39327174000016</v>
      </c>
      <c r="AB33" s="89">
        <v>853.05177424999999</v>
      </c>
      <c r="AC33" s="90">
        <v>845.31699629978891</v>
      </c>
      <c r="AD33" s="92">
        <v>1265.4428995012927</v>
      </c>
      <c r="AE33" s="90">
        <v>932.22330502030059</v>
      </c>
      <c r="AF33" s="80">
        <v>25</v>
      </c>
    </row>
    <row r="34" spans="1:36" x14ac:dyDescent="0.25">
      <c r="A34" s="9" t="s">
        <v>30</v>
      </c>
      <c r="B34" s="75">
        <v>26</v>
      </c>
      <c r="C34" s="68" t="s">
        <v>97</v>
      </c>
      <c r="D34" s="13">
        <f>+'[1]OSF 4SR'!AM145</f>
        <v>549.18611438000005</v>
      </c>
      <c r="E34" s="13">
        <f>+'[1]OSF 4SR'!AN145</f>
        <v>573.72799314999997</v>
      </c>
      <c r="F34" s="13">
        <f>+'[1]OSF 4SR'!AO145</f>
        <v>609.21931686999994</v>
      </c>
      <c r="G34" s="13">
        <f>+'[1]OSF 4SR'!AP145</f>
        <v>616.48244399999987</v>
      </c>
      <c r="H34" s="13">
        <f>+'[1]OSF 4SR'!AQ145</f>
        <v>611.82296933999987</v>
      </c>
      <c r="I34" s="13">
        <f>+'[1]OSF 4SR'!AR145</f>
        <v>603.78892604999999</v>
      </c>
      <c r="J34" s="13">
        <f>+'[1]OSF 4SR'!AS145</f>
        <v>563.86181469049995</v>
      </c>
      <c r="K34" s="13">
        <f>+'[1]OSF 4SR'!AT145</f>
        <v>629.53578867999988</v>
      </c>
      <c r="L34" s="13">
        <f>+'[1]OSF 4SR'!AU145</f>
        <v>621.19026036000014</v>
      </c>
      <c r="M34" s="13">
        <f>+'[1]OSF 4SR'!AV145</f>
        <v>673.90410715000007</v>
      </c>
      <c r="N34" s="13">
        <f>+'[1]OSF 4SR'!AW145</f>
        <v>639.84916385000008</v>
      </c>
      <c r="O34" s="13">
        <f>+'[1]OSF 4SR'!AX145</f>
        <v>654.98680644000012</v>
      </c>
      <c r="P34" s="13">
        <f>+'[1]OSF 4SR'!AY145</f>
        <v>648.08144068000001</v>
      </c>
      <c r="Q34" s="13">
        <f>+'[1]OSF 4SR'!AZ145</f>
        <v>680.73077831000012</v>
      </c>
      <c r="R34" s="13">
        <f>+'[1]OSF 4SR'!BA145</f>
        <v>638.29035195000006</v>
      </c>
      <c r="S34" s="13">
        <f>+'[1]OSF 4SR'!BB145</f>
        <v>706.84151888999997</v>
      </c>
      <c r="T34" s="13">
        <f>+'[1]OSF 4SR'!BC145</f>
        <v>728.73667847900015</v>
      </c>
      <c r="U34" s="13">
        <f>+'[1]OSF 4SR'!BD145</f>
        <v>705.34220833999996</v>
      </c>
      <c r="V34" s="13">
        <f>+'[1]OSF 4SR'!BE145</f>
        <v>644.79630838000003</v>
      </c>
      <c r="W34" s="13">
        <f>+'[1]OSF 4SR'!BF145</f>
        <v>700.6609683800001</v>
      </c>
      <c r="X34" s="93">
        <v>760.18958255999996</v>
      </c>
      <c r="Y34" s="94">
        <v>716.11044393000009</v>
      </c>
      <c r="Z34" s="95">
        <v>648.53143840999996</v>
      </c>
      <c r="AA34" s="94">
        <v>686.42375965000019</v>
      </c>
      <c r="AB34" s="93">
        <v>623.50771787999997</v>
      </c>
      <c r="AC34" s="94">
        <v>635.23957274999998</v>
      </c>
      <c r="AD34" s="96">
        <v>1042.42928209</v>
      </c>
      <c r="AE34" s="94">
        <v>715.41181124000013</v>
      </c>
      <c r="AF34" s="80">
        <v>26</v>
      </c>
    </row>
    <row r="35" spans="1:36" x14ac:dyDescent="0.25">
      <c r="A35" s="12" t="s">
        <v>31</v>
      </c>
      <c r="B35" s="75">
        <v>27</v>
      </c>
      <c r="C35" s="31" t="s">
        <v>108</v>
      </c>
      <c r="D35" s="13">
        <f>+'[1]OSF 4SR'!AM146</f>
        <v>513.85439925000003</v>
      </c>
      <c r="E35" s="13">
        <f>+'[1]OSF 4SR'!AN146</f>
        <v>548.35290565000003</v>
      </c>
      <c r="F35" s="13">
        <f>+'[1]OSF 4SR'!AO146</f>
        <v>568.568534</v>
      </c>
      <c r="G35" s="13">
        <f>+'[1]OSF 4SR'!AP146</f>
        <v>548.21607978999987</v>
      </c>
      <c r="H35" s="13">
        <f>+'[1]OSF 4SR'!AQ146</f>
        <v>545.78489918999992</v>
      </c>
      <c r="I35" s="13">
        <f>+'[1]OSF 4SR'!AR146</f>
        <v>535.50987001999999</v>
      </c>
      <c r="J35" s="13">
        <f>+'[1]OSF 4SR'!AS146</f>
        <v>512.58331889049998</v>
      </c>
      <c r="K35" s="13">
        <f>+'[1]OSF 4SR'!AT146</f>
        <v>530.9233608699999</v>
      </c>
      <c r="L35" s="13">
        <f>+'[1]OSF 4SR'!AU146</f>
        <v>526.63065215000006</v>
      </c>
      <c r="M35" s="13">
        <f>+'[1]OSF 4SR'!AV146</f>
        <v>592.07616407000012</v>
      </c>
      <c r="N35" s="13">
        <f>+'[1]OSF 4SR'!AW146</f>
        <v>571.79043922000005</v>
      </c>
      <c r="O35" s="13">
        <f>+'[1]OSF 4SR'!AX146</f>
        <v>573.5557627500001</v>
      </c>
      <c r="P35" s="13">
        <f>+'[1]OSF 4SR'!AY146</f>
        <v>514.31057148000002</v>
      </c>
      <c r="Q35" s="13">
        <f>+'[1]OSF 4SR'!AZ146</f>
        <v>591.33121889000006</v>
      </c>
      <c r="R35" s="13">
        <f>+'[1]OSF 4SR'!BA146</f>
        <v>572.01975111000002</v>
      </c>
      <c r="S35" s="13">
        <f>+'[1]OSF 4SR'!BB146</f>
        <v>622.23870646</v>
      </c>
      <c r="T35" s="13">
        <f>+'[1]OSF 4SR'!BC146</f>
        <v>582.03547756900014</v>
      </c>
      <c r="U35" s="13">
        <f>+'[1]OSF 4SR'!BD146</f>
        <v>544.6672609499999</v>
      </c>
      <c r="V35" s="13">
        <f>+'[1]OSF 4SR'!BE146</f>
        <v>517.93475680999995</v>
      </c>
      <c r="W35" s="13">
        <f>+'[1]OSF 4SR'!BF146</f>
        <v>568.0277311100001</v>
      </c>
      <c r="X35" s="93">
        <v>585.84808764999991</v>
      </c>
      <c r="Y35" s="94">
        <v>524.23371160000011</v>
      </c>
      <c r="Z35" s="95">
        <v>514.61210228999994</v>
      </c>
      <c r="AA35" s="94">
        <v>554.64211400000011</v>
      </c>
      <c r="AB35" s="93">
        <v>499.71392455</v>
      </c>
      <c r="AC35" s="94">
        <v>497.50265199999996</v>
      </c>
      <c r="AD35" s="96">
        <v>962.84019060999992</v>
      </c>
      <c r="AE35" s="94">
        <v>624.34596212000008</v>
      </c>
      <c r="AF35" s="80">
        <v>27</v>
      </c>
    </row>
    <row r="36" spans="1:36" x14ac:dyDescent="0.25">
      <c r="A36" s="12" t="s">
        <v>32</v>
      </c>
      <c r="B36" s="75">
        <v>28</v>
      </c>
      <c r="C36" s="31" t="s">
        <v>109</v>
      </c>
      <c r="D36" s="13">
        <f>+'[1]OSF 4SR'!AM156</f>
        <v>35.331715129999999</v>
      </c>
      <c r="E36" s="13">
        <f>+'[1]OSF 4SR'!AN156</f>
        <v>25.375087500000003</v>
      </c>
      <c r="F36" s="13">
        <f>+'[1]OSF 4SR'!AO156</f>
        <v>40.650782869999986</v>
      </c>
      <c r="G36" s="13">
        <f>+'[1]OSF 4SR'!AP156</f>
        <v>68.26636421000002</v>
      </c>
      <c r="H36" s="13">
        <f>+'[1]OSF 4SR'!AQ156</f>
        <v>66.038070149999996</v>
      </c>
      <c r="I36" s="13">
        <f>+'[1]OSF 4SR'!AR156</f>
        <v>68.279056030000007</v>
      </c>
      <c r="J36" s="13">
        <f>+'[1]OSF 4SR'!AS156</f>
        <v>51.278495799999995</v>
      </c>
      <c r="K36" s="13">
        <f>+'[1]OSF 4SR'!AT156</f>
        <v>98.612427810000014</v>
      </c>
      <c r="L36" s="13">
        <f>+'[1]OSF 4SR'!AU156</f>
        <v>94.559608210000022</v>
      </c>
      <c r="M36" s="13">
        <f>+'[1]OSF 4SR'!AV156</f>
        <v>81.827943079999983</v>
      </c>
      <c r="N36" s="13">
        <f>+'[1]OSF 4SR'!AW156</f>
        <v>68.058724630000015</v>
      </c>
      <c r="O36" s="13">
        <f>+'[1]OSF 4SR'!AX156</f>
        <v>81.431043689999996</v>
      </c>
      <c r="P36" s="13">
        <f>+'[1]OSF 4SR'!AY156</f>
        <v>133.77086919999999</v>
      </c>
      <c r="Q36" s="13">
        <f>+'[1]OSF 4SR'!AZ156</f>
        <v>89.399559420000017</v>
      </c>
      <c r="R36" s="13">
        <f>+'[1]OSF 4SR'!BA156</f>
        <v>66.27060084</v>
      </c>
      <c r="S36" s="13">
        <f>+'[1]OSF 4SR'!BB156</f>
        <v>84.602812430000014</v>
      </c>
      <c r="T36" s="13">
        <f>+'[1]OSF 4SR'!BC156</f>
        <v>146.70120090999998</v>
      </c>
      <c r="U36" s="13">
        <f>+'[1]OSF 4SR'!BD156</f>
        <v>160.67494739000003</v>
      </c>
      <c r="V36" s="13">
        <f>+'[1]OSF 4SR'!BE156</f>
        <v>126.86155157000002</v>
      </c>
      <c r="W36" s="13">
        <f>+'[1]OSF 4SR'!BF156</f>
        <v>132.63323727000002</v>
      </c>
      <c r="X36" s="93">
        <v>174.34149490999999</v>
      </c>
      <c r="Y36" s="94">
        <v>191.87673232999998</v>
      </c>
      <c r="Z36" s="95">
        <v>133.91933612</v>
      </c>
      <c r="AA36" s="94">
        <v>131.78164565000003</v>
      </c>
      <c r="AB36" s="93">
        <v>123.79379333000001</v>
      </c>
      <c r="AC36" s="94">
        <v>137.73692075</v>
      </c>
      <c r="AD36" s="96">
        <v>79.589091480000008</v>
      </c>
      <c r="AE36" s="94">
        <v>91.06584912000001</v>
      </c>
      <c r="AF36" s="80">
        <v>28</v>
      </c>
    </row>
    <row r="37" spans="1:36" x14ac:dyDescent="0.25">
      <c r="A37" s="9" t="s">
        <v>33</v>
      </c>
      <c r="B37" s="75">
        <v>29</v>
      </c>
      <c r="C37" s="68" t="s">
        <v>128</v>
      </c>
      <c r="D37" s="11">
        <f>+'[1]OSF 4SR'!AM166</f>
        <v>279.45072121999999</v>
      </c>
      <c r="E37" s="11">
        <f>+'[1]OSF 4SR'!AN166</f>
        <v>251.72928613000005</v>
      </c>
      <c r="F37" s="11">
        <f>+'[1]OSF 4SR'!AO166</f>
        <v>215.20668247999998</v>
      </c>
      <c r="G37" s="11">
        <f>+'[1]OSF 4SR'!AP166</f>
        <v>215.90915591491898</v>
      </c>
      <c r="H37" s="11">
        <f>+'[1]OSF 4SR'!AQ166</f>
        <v>256.97559166999997</v>
      </c>
      <c r="I37" s="11">
        <f>+'[1]OSF 4SR'!AR166</f>
        <v>234.74155739904398</v>
      </c>
      <c r="J37" s="11">
        <f>+'[1]OSF 4SR'!AS166</f>
        <v>175.1716721197939</v>
      </c>
      <c r="K37" s="11">
        <f>+'[1]OSF 4SR'!AT166</f>
        <v>179.48071141687177</v>
      </c>
      <c r="L37" s="11">
        <f>+'[1]OSF 4SR'!AU166</f>
        <v>233.71741056999997</v>
      </c>
      <c r="M37" s="11">
        <f>+'[1]OSF 4SR'!AV166</f>
        <v>210.54104276000001</v>
      </c>
      <c r="N37" s="11">
        <f>+'[1]OSF 4SR'!AW166</f>
        <v>167.11426652</v>
      </c>
      <c r="O37" s="11">
        <f>+'[1]OSF 4SR'!AX166</f>
        <v>187.94435346538839</v>
      </c>
      <c r="P37" s="11">
        <f>+'[1]OSF 4SR'!AY166</f>
        <v>226.5264983650529</v>
      </c>
      <c r="Q37" s="11">
        <f>+'[1]OSF 4SR'!AZ166</f>
        <v>206.87318061384161</v>
      </c>
      <c r="R37" s="11">
        <f>+'[1]OSF 4SR'!BA166</f>
        <v>169.72043791553602</v>
      </c>
      <c r="S37" s="11">
        <f>+'[1]OSF 4SR'!BB166</f>
        <v>157.62032973922186</v>
      </c>
      <c r="T37" s="11">
        <f>+'[1]OSF 4SR'!BC166</f>
        <v>175.60314334377887</v>
      </c>
      <c r="U37" s="11">
        <f>+'[1]OSF 4SR'!BD166</f>
        <v>190.68730854060865</v>
      </c>
      <c r="V37" s="11">
        <f>+'[1]OSF 4SR'!BE166</f>
        <v>198.39679632018331</v>
      </c>
      <c r="W37" s="11">
        <f>+'[1]OSF 4SR'!BF166</f>
        <v>179.63497138196814</v>
      </c>
      <c r="X37" s="93">
        <v>187.81090407692315</v>
      </c>
      <c r="Y37" s="94">
        <v>181.98606049089381</v>
      </c>
      <c r="Z37" s="95">
        <v>180.15991710999998</v>
      </c>
      <c r="AA37" s="94">
        <v>209.96951208999999</v>
      </c>
      <c r="AB37" s="93">
        <v>229.54405637000002</v>
      </c>
      <c r="AC37" s="94">
        <v>210.0774235497889</v>
      </c>
      <c r="AD37" s="96">
        <v>223.01361741129273</v>
      </c>
      <c r="AE37" s="94">
        <v>216.81149378030051</v>
      </c>
      <c r="AF37" s="80">
        <v>29</v>
      </c>
    </row>
    <row r="38" spans="1:36" x14ac:dyDescent="0.25">
      <c r="A38" s="12" t="s">
        <v>34</v>
      </c>
      <c r="B38" s="75">
        <v>30</v>
      </c>
      <c r="C38" s="69" t="s">
        <v>123</v>
      </c>
      <c r="D38" s="13">
        <f>+'[1]OSF 4SR'!AM167</f>
        <v>189.53928747</v>
      </c>
      <c r="E38" s="13">
        <f>+'[1]OSF 4SR'!AN167</f>
        <v>175.49222051000004</v>
      </c>
      <c r="F38" s="13">
        <f>+'[1]OSF 4SR'!AO167</f>
        <v>135.91180385000001</v>
      </c>
      <c r="G38" s="13">
        <f>+'[1]OSF 4SR'!AP167</f>
        <v>152.47960807491899</v>
      </c>
      <c r="H38" s="13">
        <f>+'[1]OSF 4SR'!AQ167</f>
        <v>198.49372278999999</v>
      </c>
      <c r="I38" s="13">
        <f>+'[1]OSF 4SR'!AR167</f>
        <v>182.29308715904398</v>
      </c>
      <c r="J38" s="13">
        <f>+'[1]OSF 4SR'!AS167</f>
        <v>128.08808852979388</v>
      </c>
      <c r="K38" s="13">
        <f>+'[1]OSF 4SR'!AT167</f>
        <v>124.67732149687177</v>
      </c>
      <c r="L38" s="13">
        <f>+'[1]OSF 4SR'!AU167</f>
        <v>180.80065898999999</v>
      </c>
      <c r="M38" s="13">
        <f>+'[1]OSF 4SR'!AV167</f>
        <v>157.32190051000001</v>
      </c>
      <c r="N38" s="13">
        <f>+'[1]OSF 4SR'!AW167</f>
        <v>120.88117162</v>
      </c>
      <c r="O38" s="13">
        <f>+'[1]OSF 4SR'!AX167</f>
        <v>137.5883946753884</v>
      </c>
      <c r="P38" s="13">
        <f>+'[1]OSF 4SR'!AY167</f>
        <v>177.58254870505289</v>
      </c>
      <c r="Q38" s="13">
        <f>+'[1]OSF 4SR'!AZ167</f>
        <v>159.61994966384162</v>
      </c>
      <c r="R38" s="13">
        <f>+'[1]OSF 4SR'!BA167</f>
        <v>119.15270519553603</v>
      </c>
      <c r="S38" s="13">
        <f>+'[1]OSF 4SR'!BB167</f>
        <v>102.00861597922186</v>
      </c>
      <c r="T38" s="13">
        <f>+'[1]OSF 4SR'!BC167</f>
        <v>99.989073323778854</v>
      </c>
      <c r="U38" s="13">
        <f>+'[1]OSF 4SR'!BD167</f>
        <v>116.80206036060866</v>
      </c>
      <c r="V38" s="13">
        <f>+'[1]OSF 4SR'!BE167</f>
        <v>112.21878346018332</v>
      </c>
      <c r="W38" s="13">
        <f>+'[1]OSF 4SR'!BF167</f>
        <v>118.10479257196815</v>
      </c>
      <c r="X38" s="93">
        <v>106.06603337692314</v>
      </c>
      <c r="Y38" s="94">
        <v>114.6577076208938</v>
      </c>
      <c r="Z38" s="95">
        <v>109.16897617999999</v>
      </c>
      <c r="AA38" s="94">
        <v>109.66888119999999</v>
      </c>
      <c r="AB38" s="93">
        <v>121.33823166000002</v>
      </c>
      <c r="AC38" s="94">
        <v>149.60029913978892</v>
      </c>
      <c r="AD38" s="96">
        <v>178.02667074129272</v>
      </c>
      <c r="AE38" s="94">
        <v>151.67448676030051</v>
      </c>
      <c r="AF38" s="80">
        <v>30</v>
      </c>
    </row>
    <row r="39" spans="1:36" x14ac:dyDescent="0.25">
      <c r="A39" s="12" t="s">
        <v>35</v>
      </c>
      <c r="B39" s="75">
        <v>31</v>
      </c>
      <c r="C39" s="31" t="s">
        <v>108</v>
      </c>
      <c r="D39" s="13">
        <f>+'[1]OSF 4SR'!AM168</f>
        <v>94.72803193</v>
      </c>
      <c r="E39" s="13">
        <f>+'[1]OSF 4SR'!AN168</f>
        <v>101.66735638</v>
      </c>
      <c r="F39" s="13">
        <f>+'[1]OSF 4SR'!AO168</f>
        <v>103.36650919000002</v>
      </c>
      <c r="G39" s="13">
        <f>+'[1]OSF 4SR'!AP168</f>
        <v>98.954346534918983</v>
      </c>
      <c r="H39" s="13">
        <f>+'[1]OSF 4SR'!AQ168</f>
        <v>99.135137329999992</v>
      </c>
      <c r="I39" s="13">
        <f>+'[1]OSF 4SR'!AR168</f>
        <v>101.354391539044</v>
      </c>
      <c r="J39" s="13">
        <f>+'[1]OSF 4SR'!AS168</f>
        <v>103.51334826979389</v>
      </c>
      <c r="K39" s="13">
        <f>+'[1]OSF 4SR'!AT168</f>
        <v>110.79836361687177</v>
      </c>
      <c r="L39" s="13">
        <f>+'[1]OSF 4SR'!AU168</f>
        <v>108.54811024</v>
      </c>
      <c r="M39" s="13">
        <f>+'[1]OSF 4SR'!AV168</f>
        <v>103.75926553000001</v>
      </c>
      <c r="N39" s="13">
        <f>+'[1]OSF 4SR'!AW168</f>
        <v>109.14282672</v>
      </c>
      <c r="O39" s="13">
        <f>+'[1]OSF 4SR'!AX168</f>
        <v>124.85999553538841</v>
      </c>
      <c r="P39" s="13">
        <f>+'[1]OSF 4SR'!AY168</f>
        <v>126.24558966505288</v>
      </c>
      <c r="Q39" s="13">
        <f>+'[1]OSF 4SR'!AZ168</f>
        <v>121.33997237384162</v>
      </c>
      <c r="R39" s="13">
        <f>+'[1]OSF 4SR'!BA168</f>
        <v>110.33465787553602</v>
      </c>
      <c r="S39" s="13">
        <f>+'[1]OSF 4SR'!BB168</f>
        <v>89.268430849221858</v>
      </c>
      <c r="T39" s="13">
        <f>+'[1]OSF 4SR'!BC168</f>
        <v>99.989073323778854</v>
      </c>
      <c r="U39" s="13">
        <f>+'[1]OSF 4SR'!BD168</f>
        <v>116.80206036060866</v>
      </c>
      <c r="V39" s="13">
        <f>+'[1]OSF 4SR'!BE168</f>
        <v>112.21878346018332</v>
      </c>
      <c r="W39" s="13">
        <f>+'[1]OSF 4SR'!BF168</f>
        <v>118.10479257196815</v>
      </c>
      <c r="X39" s="93">
        <v>106.06603337692314</v>
      </c>
      <c r="Y39" s="94">
        <v>114.6577076208938</v>
      </c>
      <c r="Z39" s="95">
        <v>109.16897617999999</v>
      </c>
      <c r="AA39" s="94">
        <v>109.66888119999999</v>
      </c>
      <c r="AB39" s="93">
        <v>121.33823166000002</v>
      </c>
      <c r="AC39" s="94">
        <v>149.60029913978892</v>
      </c>
      <c r="AD39" s="96">
        <v>178.02667074129272</v>
      </c>
      <c r="AE39" s="94">
        <v>151.67448676030051</v>
      </c>
      <c r="AF39" s="80">
        <v>31</v>
      </c>
    </row>
    <row r="40" spans="1:36" x14ac:dyDescent="0.25">
      <c r="A40" s="12" t="s">
        <v>36</v>
      </c>
      <c r="B40" s="75">
        <v>32</v>
      </c>
      <c r="C40" s="31" t="s">
        <v>109</v>
      </c>
      <c r="D40" s="13">
        <f>+'[1]OSF 4SR'!AM181</f>
        <v>94.811255540000005</v>
      </c>
      <c r="E40" s="13">
        <f>+'[1]OSF 4SR'!AN181</f>
        <v>73.824864130000023</v>
      </c>
      <c r="F40" s="13">
        <f>+'[1]OSF 4SR'!AO181</f>
        <v>32.545294659999996</v>
      </c>
      <c r="G40" s="13">
        <f>+'[1]OSF 4SR'!AP181</f>
        <v>53.52526154000001</v>
      </c>
      <c r="H40" s="13">
        <f>+'[1]OSF 4SR'!AQ181</f>
        <v>99.35858546</v>
      </c>
      <c r="I40" s="13">
        <f>+'[1]OSF 4SR'!AR181</f>
        <v>80.93869561999999</v>
      </c>
      <c r="J40" s="13">
        <f>+'[1]OSF 4SR'!AS181</f>
        <v>24.574740259999999</v>
      </c>
      <c r="K40" s="13">
        <f>+'[1]OSF 4SR'!AT181</f>
        <v>13.878957879999998</v>
      </c>
      <c r="L40" s="13">
        <f>+'[1]OSF 4SR'!AU181</f>
        <v>72.252548750000003</v>
      </c>
      <c r="M40" s="13">
        <f>+'[1]OSF 4SR'!AV181</f>
        <v>53.562634979999999</v>
      </c>
      <c r="N40" s="13">
        <f>+'[1]OSF 4SR'!AW181</f>
        <v>11.7383449</v>
      </c>
      <c r="O40" s="13">
        <f>+'[1]OSF 4SR'!AX181</f>
        <v>12.728399140000001</v>
      </c>
      <c r="P40" s="13">
        <f>+'[1]OSF 4SR'!AY181</f>
        <v>51.336959040000004</v>
      </c>
      <c r="Q40" s="13">
        <f>+'[1]OSF 4SR'!AZ181</f>
        <v>38.279977290000005</v>
      </c>
      <c r="R40" s="13">
        <f>+'[1]OSF 4SR'!BA181</f>
        <v>8.8180473199999998</v>
      </c>
      <c r="S40" s="13">
        <f>+'[1]OSF 4SR'!BB181</f>
        <v>12.74018513</v>
      </c>
      <c r="T40" s="13">
        <f>+'[1]OSF 4SR'!BC181</f>
        <v>0</v>
      </c>
      <c r="U40" s="13">
        <f>+'[1]OSF 4SR'!BD181</f>
        <v>0</v>
      </c>
      <c r="V40" s="13">
        <f>+'[1]OSF 4SR'!BE181</f>
        <v>0</v>
      </c>
      <c r="W40" s="13">
        <f>+'[1]OSF 4SR'!BF181</f>
        <v>0</v>
      </c>
      <c r="X40" s="104">
        <v>0</v>
      </c>
      <c r="Y40" s="104">
        <v>0</v>
      </c>
      <c r="Z40" s="104">
        <v>0</v>
      </c>
      <c r="AA40" s="104">
        <v>0</v>
      </c>
      <c r="AB40" s="104">
        <v>0</v>
      </c>
      <c r="AC40" s="104">
        <v>0</v>
      </c>
      <c r="AD40" s="104">
        <v>0</v>
      </c>
      <c r="AE40" s="104">
        <v>0</v>
      </c>
      <c r="AF40" s="80">
        <v>32</v>
      </c>
    </row>
    <row r="41" spans="1:36" x14ac:dyDescent="0.25">
      <c r="A41" s="12" t="s">
        <v>37</v>
      </c>
      <c r="B41" s="75">
        <v>33</v>
      </c>
      <c r="C41" s="69" t="s">
        <v>121</v>
      </c>
      <c r="D41" s="13">
        <f>+'[1]OSF 4SR'!AM194</f>
        <v>89.91143375</v>
      </c>
      <c r="E41" s="13">
        <f>+'[1]OSF 4SR'!AN194</f>
        <v>76.23706562000001</v>
      </c>
      <c r="F41" s="13">
        <f>+'[1]OSF 4SR'!AO194</f>
        <v>79.294878629999985</v>
      </c>
      <c r="G41" s="13">
        <f>+'[1]OSF 4SR'!AP194</f>
        <v>63.429547839999991</v>
      </c>
      <c r="H41" s="13">
        <f>+'[1]OSF 4SR'!AQ194</f>
        <v>58.48186888</v>
      </c>
      <c r="I41" s="13">
        <f>+'[1]OSF 4SR'!AR194</f>
        <v>52.448470239999999</v>
      </c>
      <c r="J41" s="13">
        <f>+'[1]OSF 4SR'!AS194</f>
        <v>47.083583590000011</v>
      </c>
      <c r="K41" s="13">
        <f>+'[1]OSF 4SR'!AT194</f>
        <v>54.803389920000001</v>
      </c>
      <c r="L41" s="13">
        <f>+'[1]OSF 4SR'!AU194</f>
        <v>52.916751579999996</v>
      </c>
      <c r="M41" s="13">
        <f>+'[1]OSF 4SR'!AV194</f>
        <v>53.219142249999997</v>
      </c>
      <c r="N41" s="13">
        <f>+'[1]OSF 4SR'!AW194</f>
        <v>46.23309489999999</v>
      </c>
      <c r="O41" s="13">
        <f>+'[1]OSF 4SR'!AX194</f>
        <v>50.355958789999988</v>
      </c>
      <c r="P41" s="13">
        <f>+'[1]OSF 4SR'!AY194</f>
        <v>48.943949660000015</v>
      </c>
      <c r="Q41" s="13">
        <f>+'[1]OSF 4SR'!AZ194</f>
        <v>47.253230949999995</v>
      </c>
      <c r="R41" s="13">
        <f>+'[1]OSF 4SR'!BA194</f>
        <v>50.567732720000009</v>
      </c>
      <c r="S41" s="13">
        <f>+'[1]OSF 4SR'!BB194</f>
        <v>55.611713760000008</v>
      </c>
      <c r="T41" s="13">
        <f>+'[1]OSF 4SR'!BC194</f>
        <v>75.61407002</v>
      </c>
      <c r="U41" s="13">
        <f>+'[1]OSF 4SR'!BD194</f>
        <v>73.885248179999991</v>
      </c>
      <c r="V41" s="13">
        <f>+'[1]OSF 4SR'!BE194</f>
        <v>86.178012859999995</v>
      </c>
      <c r="W41" s="13">
        <f>+'[1]OSF 4SR'!BF194</f>
        <v>61.530178809999995</v>
      </c>
      <c r="X41" s="93">
        <v>81.744870700000007</v>
      </c>
      <c r="Y41" s="94">
        <v>67.328352869999989</v>
      </c>
      <c r="Z41" s="95">
        <v>70.990940930000008</v>
      </c>
      <c r="AA41" s="94">
        <v>100.30063089000001</v>
      </c>
      <c r="AB41" s="93">
        <v>108.20582471</v>
      </c>
      <c r="AC41" s="94">
        <v>60.477124409999995</v>
      </c>
      <c r="AD41" s="96">
        <v>44.986946670000002</v>
      </c>
      <c r="AE41" s="94">
        <v>65.137007019999999</v>
      </c>
      <c r="AF41" s="80">
        <v>33</v>
      </c>
    </row>
    <row r="42" spans="1:36" x14ac:dyDescent="0.25">
      <c r="A42" s="12" t="s">
        <v>38</v>
      </c>
      <c r="B42" s="75">
        <v>34</v>
      </c>
      <c r="C42" s="70" t="s">
        <v>120</v>
      </c>
      <c r="D42" s="13">
        <f>+'[1]OSF 4SR'!AM195</f>
        <v>0</v>
      </c>
      <c r="E42" s="13">
        <f>+'[1]OSF 4SR'!AN195</f>
        <v>0</v>
      </c>
      <c r="F42" s="13">
        <f>+'[1]OSF 4SR'!AO195</f>
        <v>0</v>
      </c>
      <c r="G42" s="13">
        <f>+'[1]OSF 4SR'!AP195</f>
        <v>0</v>
      </c>
      <c r="H42" s="13">
        <f>+'[1]OSF 4SR'!AQ195</f>
        <v>0</v>
      </c>
      <c r="I42" s="13">
        <f>+'[1]OSF 4SR'!AR195</f>
        <v>0</v>
      </c>
      <c r="J42" s="13">
        <f>+'[1]OSF 4SR'!AS195</f>
        <v>0</v>
      </c>
      <c r="K42" s="13">
        <f>+'[1]OSF 4SR'!AT195</f>
        <v>0</v>
      </c>
      <c r="L42" s="13">
        <f>+'[1]OSF 4SR'!AU195</f>
        <v>0</v>
      </c>
      <c r="M42" s="13">
        <f>+'[1]OSF 4SR'!AV195</f>
        <v>0</v>
      </c>
      <c r="N42" s="13">
        <f>+'[1]OSF 4SR'!AW195</f>
        <v>0</v>
      </c>
      <c r="O42" s="13">
        <f>+'[1]OSF 4SR'!AX195</f>
        <v>0</v>
      </c>
      <c r="P42" s="13">
        <f>+'[1]OSF 4SR'!AY195</f>
        <v>0</v>
      </c>
      <c r="Q42" s="13">
        <f>+'[1]OSF 4SR'!AZ195</f>
        <v>0</v>
      </c>
      <c r="R42" s="13">
        <f>+'[1]OSF 4SR'!BA195</f>
        <v>0</v>
      </c>
      <c r="S42" s="13">
        <f>+'[1]OSF 4SR'!BB195</f>
        <v>0</v>
      </c>
      <c r="T42" s="13">
        <f>+'[1]OSF 4SR'!BC195</f>
        <v>22.675135210000001</v>
      </c>
      <c r="U42" s="13">
        <f>+'[1]OSF 4SR'!BD195</f>
        <v>21.660013609999996</v>
      </c>
      <c r="V42" s="13">
        <f>+'[1]OSF 4SR'!BE195</f>
        <v>33.326633979999997</v>
      </c>
      <c r="W42" s="13">
        <f>+'[1]OSF 4SR'!BF195</f>
        <v>25.755176729999999</v>
      </c>
      <c r="X42" s="93">
        <v>34.630138619999997</v>
      </c>
      <c r="Y42" s="94">
        <v>24.090570670000002</v>
      </c>
      <c r="Z42" s="95">
        <v>21.849822450000001</v>
      </c>
      <c r="AA42" s="94">
        <v>38.658074700000007</v>
      </c>
      <c r="AB42" s="93">
        <v>46.195050659999993</v>
      </c>
      <c r="AC42" s="104">
        <v>0</v>
      </c>
      <c r="AD42" s="104">
        <v>0</v>
      </c>
      <c r="AE42" s="104">
        <v>0</v>
      </c>
      <c r="AF42" s="80">
        <v>34</v>
      </c>
    </row>
    <row r="43" spans="1:36" x14ac:dyDescent="0.25">
      <c r="A43" s="12" t="s">
        <v>39</v>
      </c>
      <c r="B43" s="75">
        <v>35</v>
      </c>
      <c r="C43" s="70" t="s">
        <v>119</v>
      </c>
      <c r="D43" s="13">
        <f>+'[1]OSF 4SR'!AM200</f>
        <v>89.91143375</v>
      </c>
      <c r="E43" s="13">
        <f>+'[1]OSF 4SR'!AN200</f>
        <v>76.23706562000001</v>
      </c>
      <c r="F43" s="13">
        <f>+'[1]OSF 4SR'!AO200</f>
        <v>79.294878629999985</v>
      </c>
      <c r="G43" s="13">
        <f>+'[1]OSF 4SR'!AP200</f>
        <v>63.429547839999991</v>
      </c>
      <c r="H43" s="13">
        <f>+'[1]OSF 4SR'!AQ200</f>
        <v>58.48186888</v>
      </c>
      <c r="I43" s="13">
        <f>+'[1]OSF 4SR'!AR200</f>
        <v>52.448470239999999</v>
      </c>
      <c r="J43" s="13">
        <f>+'[1]OSF 4SR'!AS200</f>
        <v>47.083583590000011</v>
      </c>
      <c r="K43" s="13">
        <f>+'[1]OSF 4SR'!AT200</f>
        <v>54.803389920000001</v>
      </c>
      <c r="L43" s="13">
        <f>+'[1]OSF 4SR'!AU200</f>
        <v>52.916751579999996</v>
      </c>
      <c r="M43" s="13">
        <f>+'[1]OSF 4SR'!AV200</f>
        <v>53.219142249999997</v>
      </c>
      <c r="N43" s="13">
        <f>+'[1]OSF 4SR'!AW200</f>
        <v>46.23309489999999</v>
      </c>
      <c r="O43" s="13">
        <f>+'[1]OSF 4SR'!AX200</f>
        <v>50.355958789999988</v>
      </c>
      <c r="P43" s="13">
        <f>+'[1]OSF 4SR'!AY200</f>
        <v>48.943949660000015</v>
      </c>
      <c r="Q43" s="13">
        <f>+'[1]OSF 4SR'!AZ200</f>
        <v>47.253230949999995</v>
      </c>
      <c r="R43" s="13">
        <f>+'[1]OSF 4SR'!BA200</f>
        <v>50.567732720000009</v>
      </c>
      <c r="S43" s="13">
        <f>+'[1]OSF 4SR'!BB200</f>
        <v>55.611713760000008</v>
      </c>
      <c r="T43" s="13">
        <f>+'[1]OSF 4SR'!BC200</f>
        <v>52.938934809999999</v>
      </c>
      <c r="U43" s="13">
        <f>+'[1]OSF 4SR'!BD200</f>
        <v>52.225234569999991</v>
      </c>
      <c r="V43" s="13">
        <f>+'[1]OSF 4SR'!BE200</f>
        <v>52.851378879999999</v>
      </c>
      <c r="W43" s="13">
        <f>+'[1]OSF 4SR'!BF200</f>
        <v>35.77500208</v>
      </c>
      <c r="X43" s="93">
        <v>47.114732080000003</v>
      </c>
      <c r="Y43" s="94">
        <v>43.237782199999991</v>
      </c>
      <c r="Z43" s="95">
        <v>49.141118480000003</v>
      </c>
      <c r="AA43" s="94">
        <v>61.642556190000001</v>
      </c>
      <c r="AB43" s="93">
        <v>62.010774050000002</v>
      </c>
      <c r="AC43" s="94">
        <v>60.477124409999995</v>
      </c>
      <c r="AD43" s="96">
        <v>44.986946670000002</v>
      </c>
      <c r="AE43" s="94">
        <v>65.137007019999999</v>
      </c>
      <c r="AF43" s="80">
        <v>35</v>
      </c>
    </row>
    <row r="44" spans="1:36" x14ac:dyDescent="0.25">
      <c r="A44" s="7" t="s">
        <v>40</v>
      </c>
      <c r="B44" s="75">
        <v>36</v>
      </c>
      <c r="C44" s="71" t="s">
        <v>98</v>
      </c>
      <c r="D44" s="8">
        <f>+'[1]OSF 4SR'!AM206</f>
        <v>441.97219283533332</v>
      </c>
      <c r="E44" s="8">
        <f>+'[1]OSF 4SR'!AN206</f>
        <v>346.19759331</v>
      </c>
      <c r="F44" s="8">
        <f>+'[1]OSF 4SR'!AO206</f>
        <v>342.96815084000002</v>
      </c>
      <c r="G44" s="8">
        <f>+'[1]OSF 4SR'!AP206</f>
        <v>353.75438987999996</v>
      </c>
      <c r="H44" s="8">
        <f>+'[1]OSF 4SR'!AQ206</f>
        <v>353.67965679999998</v>
      </c>
      <c r="I44" s="8">
        <f>+'[1]OSF 4SR'!AR206</f>
        <v>367.76340364999999</v>
      </c>
      <c r="J44" s="8">
        <f>+'[1]OSF 4SR'!AS206</f>
        <v>497.95544631000007</v>
      </c>
      <c r="K44" s="8">
        <f>+'[1]OSF 4SR'!AT206</f>
        <v>477.55093267999996</v>
      </c>
      <c r="L44" s="8">
        <f>+'[1]OSF 4SR'!AU206</f>
        <v>504.38767523999991</v>
      </c>
      <c r="M44" s="8">
        <f>+'[1]OSF 4SR'!AV206</f>
        <v>527.99438334000013</v>
      </c>
      <c r="N44" s="8">
        <f>+'[1]OSF 4SR'!AW206</f>
        <v>472.51468971999998</v>
      </c>
      <c r="O44" s="8">
        <f>+'[1]OSF 4SR'!AX206</f>
        <v>481.78776081700005</v>
      </c>
      <c r="P44" s="8">
        <f>+'[1]OSF 4SR'!AY206</f>
        <v>488.28438570700013</v>
      </c>
      <c r="Q44" s="8">
        <f>+'[1]OSF 4SR'!AZ206</f>
        <v>507.39459809999994</v>
      </c>
      <c r="R44" s="8">
        <f>+'[1]OSF 4SR'!BA206</f>
        <v>595.59750998999993</v>
      </c>
      <c r="S44" s="8">
        <f>+'[1]OSF 4SR'!BB206</f>
        <v>572.8689698899999</v>
      </c>
      <c r="T44" s="8">
        <f>+'[1]OSF 4SR'!BC206</f>
        <v>589.86532032899981</v>
      </c>
      <c r="U44" s="8">
        <f>+'[1]OSF 4SR'!BD206</f>
        <v>582.77048498999989</v>
      </c>
      <c r="V44" s="8">
        <f>+'[1]OSF 4SR'!BE206</f>
        <v>589.19170558999997</v>
      </c>
      <c r="W44" s="8">
        <f>+'[1]OSF 4SR'!BF206</f>
        <v>588.25269530000003</v>
      </c>
      <c r="X44" s="93">
        <v>621.21973385999991</v>
      </c>
      <c r="Y44" s="94">
        <v>638.08636693155563</v>
      </c>
      <c r="Z44" s="95">
        <v>618.09007543999996</v>
      </c>
      <c r="AA44" s="94">
        <v>600.22850540000002</v>
      </c>
      <c r="AB44" s="93">
        <v>634.96860400000003</v>
      </c>
      <c r="AC44" s="94">
        <v>633.66366109000012</v>
      </c>
      <c r="AD44" s="96">
        <v>620.8788783</v>
      </c>
      <c r="AE44" s="94">
        <v>667.57517731999997</v>
      </c>
      <c r="AF44" s="80">
        <v>36</v>
      </c>
    </row>
    <row r="45" spans="1:36" x14ac:dyDescent="0.25">
      <c r="A45" s="7"/>
      <c r="B45" s="75"/>
      <c r="C45" s="71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93"/>
      <c r="Y45" s="94"/>
      <c r="Z45" s="95"/>
      <c r="AA45" s="94"/>
      <c r="AB45" s="93"/>
      <c r="AC45" s="94"/>
      <c r="AD45" s="96"/>
      <c r="AE45" s="94"/>
      <c r="AF45" s="80"/>
    </row>
    <row r="46" spans="1:36" x14ac:dyDescent="0.25">
      <c r="A46" s="7" t="s">
        <v>41</v>
      </c>
      <c r="B46" s="75">
        <v>37</v>
      </c>
      <c r="C46" s="66" t="s">
        <v>42</v>
      </c>
      <c r="D46" s="8">
        <f t="shared" ref="D46:W46" si="0">+D10+D18+D21+D24+D27+D30+D33+D44</f>
        <v>23146.124170275329</v>
      </c>
      <c r="E46" s="8">
        <f t="shared" si="0"/>
        <v>23145.146859209999</v>
      </c>
      <c r="F46" s="8">
        <f t="shared" si="0"/>
        <v>23411.062791870001</v>
      </c>
      <c r="G46" s="8">
        <f t="shared" si="0"/>
        <v>24342.31754825492</v>
      </c>
      <c r="H46" s="8">
        <f t="shared" si="0"/>
        <v>24014.875230779999</v>
      </c>
      <c r="I46" s="8">
        <f t="shared" si="0"/>
        <v>23898.445164929042</v>
      </c>
      <c r="J46" s="8">
        <f t="shared" si="0"/>
        <v>24316.681611110293</v>
      </c>
      <c r="K46" s="8">
        <f t="shared" si="0"/>
        <v>24547.65867657687</v>
      </c>
      <c r="L46" s="8">
        <f t="shared" si="0"/>
        <v>24607.73166486654</v>
      </c>
      <c r="M46" s="8">
        <f t="shared" si="0"/>
        <v>24043.875031668955</v>
      </c>
      <c r="N46" s="8">
        <f t="shared" si="0"/>
        <v>24109.943053118957</v>
      </c>
      <c r="O46" s="8">
        <f t="shared" si="0"/>
        <v>23407.919653158926</v>
      </c>
      <c r="P46" s="8">
        <f t="shared" si="0"/>
        <v>22801.848895423595</v>
      </c>
      <c r="Q46" s="8">
        <f t="shared" si="0"/>
        <v>22666.776450915382</v>
      </c>
      <c r="R46" s="8">
        <f t="shared" si="0"/>
        <v>22778.134359912074</v>
      </c>
      <c r="S46" s="8">
        <f t="shared" si="0"/>
        <v>22104.477423009223</v>
      </c>
      <c r="T46" s="8">
        <f t="shared" si="0"/>
        <v>22627.079866131779</v>
      </c>
      <c r="U46" s="8">
        <f t="shared" si="0"/>
        <v>22661.917441463604</v>
      </c>
      <c r="V46" s="8">
        <f t="shared" si="0"/>
        <v>22380.455497765186</v>
      </c>
      <c r="W46" s="8">
        <f t="shared" si="0"/>
        <v>22333.538722480971</v>
      </c>
      <c r="X46" s="89">
        <v>22457.697139356926</v>
      </c>
      <c r="Y46" s="90">
        <v>22750.538215882454</v>
      </c>
      <c r="Z46" s="91">
        <v>21514.932713319999</v>
      </c>
      <c r="AA46" s="90">
        <v>20450.623910400001</v>
      </c>
      <c r="AB46" s="89">
        <v>20062.121298220005</v>
      </c>
      <c r="AC46" s="90">
        <v>19736.82455004879</v>
      </c>
      <c r="AD46" s="92">
        <v>22459.034017208294</v>
      </c>
      <c r="AE46" s="90">
        <v>21571.756762570298</v>
      </c>
      <c r="AF46" s="80">
        <v>37</v>
      </c>
    </row>
    <row r="47" spans="1:36" x14ac:dyDescent="0.25">
      <c r="B47" s="76"/>
      <c r="C47" s="67"/>
      <c r="D47" s="55"/>
      <c r="E47" s="55"/>
      <c r="F47" s="55"/>
      <c r="G47" s="55"/>
      <c r="H47" s="55"/>
      <c r="I47" s="55"/>
      <c r="J47" s="55"/>
      <c r="K47" s="55"/>
      <c r="L47" s="55"/>
      <c r="M47" s="55"/>
      <c r="N47" s="55"/>
      <c r="O47" s="55"/>
      <c r="P47" s="55"/>
      <c r="Q47" s="55"/>
      <c r="R47" s="55"/>
      <c r="S47" s="55"/>
      <c r="T47" s="55"/>
      <c r="U47" s="55"/>
      <c r="V47" s="55"/>
      <c r="W47" s="55"/>
      <c r="X47" s="93"/>
      <c r="Y47" s="94"/>
      <c r="Z47" s="95"/>
      <c r="AA47" s="94"/>
      <c r="AB47" s="93"/>
      <c r="AC47" s="94"/>
      <c r="AD47" s="96"/>
      <c r="AE47" s="94"/>
      <c r="AF47" s="81"/>
    </row>
    <row r="48" spans="1:36" x14ac:dyDescent="0.25">
      <c r="B48" s="76"/>
      <c r="C48" s="67" t="s">
        <v>99</v>
      </c>
      <c r="D48" s="55"/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93"/>
      <c r="Y48" s="94"/>
      <c r="Z48" s="95"/>
      <c r="AA48" s="94"/>
      <c r="AB48" s="93"/>
      <c r="AC48" s="94"/>
      <c r="AD48" s="96"/>
      <c r="AE48" s="94"/>
      <c r="AF48" s="81"/>
      <c r="AG48" s="32" t="s">
        <v>100</v>
      </c>
      <c r="AH48" s="32"/>
      <c r="AI48" s="32"/>
      <c r="AJ48" s="32"/>
    </row>
    <row r="49" spans="1:36" x14ac:dyDescent="0.25">
      <c r="B49" s="76"/>
      <c r="C49" s="66"/>
      <c r="D49" s="55"/>
      <c r="E49" s="55"/>
      <c r="F49" s="55"/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55"/>
      <c r="U49" s="55"/>
      <c r="V49" s="55"/>
      <c r="W49" s="55"/>
      <c r="X49" s="93"/>
      <c r="Y49" s="94"/>
      <c r="Z49" s="95"/>
      <c r="AA49" s="94"/>
      <c r="AB49" s="93"/>
      <c r="AC49" s="94"/>
      <c r="AD49" s="96"/>
      <c r="AE49" s="94"/>
      <c r="AF49" s="81"/>
      <c r="AG49" s="32" t="s">
        <v>101</v>
      </c>
      <c r="AH49" s="32"/>
      <c r="AI49" s="32"/>
      <c r="AJ49" s="32"/>
    </row>
    <row r="50" spans="1:36" x14ac:dyDescent="0.25">
      <c r="A50" s="7" t="s">
        <v>43</v>
      </c>
      <c r="B50" s="75">
        <v>38</v>
      </c>
      <c r="C50" s="67" t="s">
        <v>106</v>
      </c>
      <c r="D50" s="8">
        <f>+'[1]OSF 4SR'!AM215</f>
        <v>11638.180913329999</v>
      </c>
      <c r="E50" s="8">
        <f>+'[1]OSF 4SR'!AN215</f>
        <v>11641.739932280001</v>
      </c>
      <c r="F50" s="8">
        <f>+'[1]OSF 4SR'!AO215</f>
        <v>11753.882653029999</v>
      </c>
      <c r="G50" s="8">
        <f>+'[1]OSF 4SR'!AP215</f>
        <v>12548.344464690001</v>
      </c>
      <c r="H50" s="8">
        <f>+'[1]OSF 4SR'!AQ215</f>
        <v>12245.94668544</v>
      </c>
      <c r="I50" s="8">
        <f>+'[1]OSF 4SR'!AR215</f>
        <v>11808.9890681</v>
      </c>
      <c r="J50" s="8">
        <f>+'[1]OSF 4SR'!AS215</f>
        <v>12026.173436679999</v>
      </c>
      <c r="K50" s="8">
        <f>+'[1]OSF 4SR'!AT215</f>
        <v>12113.993061699997</v>
      </c>
      <c r="L50" s="8">
        <f>+'[1]OSF 4SR'!AU215</f>
        <v>12246.66118456</v>
      </c>
      <c r="M50" s="8">
        <f>+'[1]OSF 4SR'!AV215</f>
        <v>11605.405201940001</v>
      </c>
      <c r="N50" s="8">
        <f>+'[1]OSF 4SR'!AW215</f>
        <v>11577.353120159998</v>
      </c>
      <c r="O50" s="8">
        <f>+'[1]OSF 4SR'!AX215</f>
        <v>11273.958540990001</v>
      </c>
      <c r="P50" s="8">
        <f>+'[1]OSF 4SR'!AY215</f>
        <v>11129.988920710002</v>
      </c>
      <c r="Q50" s="8">
        <f>+'[1]OSF 4SR'!AZ215</f>
        <v>10677.424823699999</v>
      </c>
      <c r="R50" s="8">
        <f>+'[1]OSF 4SR'!BA215</f>
        <v>10647.595136589998</v>
      </c>
      <c r="S50" s="8">
        <f>+'[1]OSF 4SR'!BB215</f>
        <v>10175.191098610003</v>
      </c>
      <c r="T50" s="8">
        <f>+'[1]OSF 4SR'!BC215</f>
        <v>10982.840539519999</v>
      </c>
      <c r="U50" s="8">
        <f>+'[1]OSF 4SR'!BD215</f>
        <v>11115.460900620752</v>
      </c>
      <c r="V50" s="8">
        <f>+'[1]OSF 4SR'!BE215</f>
        <v>11138.59341318</v>
      </c>
      <c r="W50" s="8">
        <f>+'[1]OSF 4SR'!BF215</f>
        <v>11693.442469343003</v>
      </c>
      <c r="X50" s="89">
        <v>11633.896578440001</v>
      </c>
      <c r="Y50" s="90">
        <v>11797.910477029998</v>
      </c>
      <c r="Z50" s="91">
        <v>11926.786984890003</v>
      </c>
      <c r="AA50" s="90">
        <v>10562.092670760001</v>
      </c>
      <c r="AB50" s="89">
        <v>10339.9301234</v>
      </c>
      <c r="AC50" s="90">
        <v>10304.826848342997</v>
      </c>
      <c r="AD50" s="92">
        <v>12301.655988517998</v>
      </c>
      <c r="AE50" s="90">
        <v>11565.431620380001</v>
      </c>
      <c r="AF50" s="80">
        <v>38</v>
      </c>
      <c r="AG50" s="32" t="s">
        <v>102</v>
      </c>
      <c r="AH50" s="32"/>
      <c r="AI50" s="32"/>
      <c r="AJ50" s="32"/>
    </row>
    <row r="51" spans="1:36" x14ac:dyDescent="0.25">
      <c r="A51" s="9" t="s">
        <v>44</v>
      </c>
      <c r="B51" s="77">
        <v>39</v>
      </c>
      <c r="C51" s="68" t="s">
        <v>89</v>
      </c>
      <c r="D51" s="11">
        <f>+'[1]OSF 4SR'!AM216</f>
        <v>0</v>
      </c>
      <c r="E51" s="11">
        <f>+'[1]OSF 4SR'!AN216</f>
        <v>0</v>
      </c>
      <c r="F51" s="11">
        <f>+'[1]OSF 4SR'!AO216</f>
        <v>0</v>
      </c>
      <c r="G51" s="11">
        <f>+'[1]OSF 4SR'!AP216</f>
        <v>0</v>
      </c>
      <c r="H51" s="11">
        <f>+'[1]OSF 4SR'!AQ216</f>
        <v>0</v>
      </c>
      <c r="I51" s="11">
        <f>+'[1]OSF 4SR'!AR216</f>
        <v>0</v>
      </c>
      <c r="J51" s="11">
        <f>+'[1]OSF 4SR'!AS216</f>
        <v>0</v>
      </c>
      <c r="K51" s="11">
        <f>+'[1]OSF 4SR'!AT216</f>
        <v>0</v>
      </c>
      <c r="L51" s="11">
        <f>+'[1]OSF 4SR'!AU216</f>
        <v>0</v>
      </c>
      <c r="M51" s="11">
        <f>+'[1]OSF 4SR'!AV216</f>
        <v>0</v>
      </c>
      <c r="N51" s="11">
        <f>+'[1]OSF 4SR'!AW216</f>
        <v>0</v>
      </c>
      <c r="O51" s="11">
        <f>+'[1]OSF 4SR'!AX216</f>
        <v>0</v>
      </c>
      <c r="P51" s="11">
        <f>+'[1]OSF 4SR'!AY216</f>
        <v>0</v>
      </c>
      <c r="Q51" s="11">
        <f>+'[1]OSF 4SR'!AZ216</f>
        <v>0</v>
      </c>
      <c r="R51" s="11">
        <f>+'[1]OSF 4SR'!BA216</f>
        <v>0</v>
      </c>
      <c r="S51" s="11">
        <f>+'[1]OSF 4SR'!BB216</f>
        <v>0</v>
      </c>
      <c r="T51" s="11">
        <f>+'[1]OSF 4SR'!BC216</f>
        <v>0</v>
      </c>
      <c r="U51" s="11">
        <f>+'[1]OSF 4SR'!BD216</f>
        <v>0</v>
      </c>
      <c r="V51" s="11">
        <f>+'[1]OSF 4SR'!BE216</f>
        <v>0</v>
      </c>
      <c r="W51" s="11">
        <f>+'[1]OSF 4SR'!BF216</f>
        <v>0</v>
      </c>
      <c r="X51" s="104">
        <v>0</v>
      </c>
      <c r="Y51" s="104">
        <v>0</v>
      </c>
      <c r="Z51" s="104">
        <v>0</v>
      </c>
      <c r="AA51" s="104">
        <v>0</v>
      </c>
      <c r="AB51" s="104">
        <v>0</v>
      </c>
      <c r="AC51" s="104">
        <v>0</v>
      </c>
      <c r="AD51" s="104">
        <v>0</v>
      </c>
      <c r="AE51" s="104">
        <v>0</v>
      </c>
      <c r="AF51" s="82">
        <v>39</v>
      </c>
      <c r="AG51" s="32" t="s">
        <v>103</v>
      </c>
      <c r="AH51" s="32"/>
      <c r="AI51" s="32"/>
      <c r="AJ51" s="32"/>
    </row>
    <row r="52" spans="1:36" x14ac:dyDescent="0.25">
      <c r="A52" s="12" t="s">
        <v>45</v>
      </c>
      <c r="B52" s="75">
        <v>40</v>
      </c>
      <c r="C52" s="31" t="s">
        <v>108</v>
      </c>
      <c r="D52" s="13">
        <f>+'[1]OSF 4SR'!AM217</f>
        <v>0</v>
      </c>
      <c r="E52" s="13">
        <f>+'[1]OSF 4SR'!AN217</f>
        <v>0</v>
      </c>
      <c r="F52" s="13">
        <f>+'[1]OSF 4SR'!AO217</f>
        <v>0</v>
      </c>
      <c r="G52" s="13">
        <f>+'[1]OSF 4SR'!AP217</f>
        <v>0</v>
      </c>
      <c r="H52" s="13">
        <f>+'[1]OSF 4SR'!AQ217</f>
        <v>0</v>
      </c>
      <c r="I52" s="13">
        <f>+'[1]OSF 4SR'!AR217</f>
        <v>0</v>
      </c>
      <c r="J52" s="13">
        <f>+'[1]OSF 4SR'!AS217</f>
        <v>0</v>
      </c>
      <c r="K52" s="13">
        <f>+'[1]OSF 4SR'!AT217</f>
        <v>0</v>
      </c>
      <c r="L52" s="13">
        <f>+'[1]OSF 4SR'!AU217</f>
        <v>0</v>
      </c>
      <c r="M52" s="13">
        <f>+'[1]OSF 4SR'!AV217</f>
        <v>0</v>
      </c>
      <c r="N52" s="13">
        <f>+'[1]OSF 4SR'!AW217</f>
        <v>0</v>
      </c>
      <c r="O52" s="13">
        <f>+'[1]OSF 4SR'!AX217</f>
        <v>0</v>
      </c>
      <c r="P52" s="13">
        <f>+'[1]OSF 4SR'!AY217</f>
        <v>0</v>
      </c>
      <c r="Q52" s="13">
        <f>+'[1]OSF 4SR'!AZ217</f>
        <v>0</v>
      </c>
      <c r="R52" s="13">
        <f>+'[1]OSF 4SR'!BA217</f>
        <v>0</v>
      </c>
      <c r="S52" s="13">
        <f>+'[1]OSF 4SR'!BB217</f>
        <v>0</v>
      </c>
      <c r="T52" s="13">
        <f>+'[1]OSF 4SR'!BC217</f>
        <v>0</v>
      </c>
      <c r="U52" s="13">
        <f>+'[1]OSF 4SR'!BD217</f>
        <v>0</v>
      </c>
      <c r="V52" s="13">
        <f>+'[1]OSF 4SR'!BE217</f>
        <v>0</v>
      </c>
      <c r="W52" s="13">
        <f>+'[1]OSF 4SR'!BF217</f>
        <v>0</v>
      </c>
      <c r="X52" s="104">
        <v>0</v>
      </c>
      <c r="Y52" s="104">
        <v>0</v>
      </c>
      <c r="Z52" s="104">
        <v>0</v>
      </c>
      <c r="AA52" s="104">
        <v>0</v>
      </c>
      <c r="AB52" s="104">
        <v>0</v>
      </c>
      <c r="AC52" s="104">
        <v>0</v>
      </c>
      <c r="AD52" s="104">
        <v>0</v>
      </c>
      <c r="AE52" s="104">
        <v>0</v>
      </c>
      <c r="AF52" s="80">
        <v>40</v>
      </c>
    </row>
    <row r="53" spans="1:36" x14ac:dyDescent="0.25">
      <c r="A53" s="12" t="s">
        <v>46</v>
      </c>
      <c r="B53" s="77">
        <v>41</v>
      </c>
      <c r="C53" s="31" t="s">
        <v>109</v>
      </c>
      <c r="D53" s="13">
        <f>+'[1]OSF 4SR'!AM227</f>
        <v>0</v>
      </c>
      <c r="E53" s="13">
        <f>+'[1]OSF 4SR'!AN227</f>
        <v>0</v>
      </c>
      <c r="F53" s="13">
        <f>+'[1]OSF 4SR'!AO227</f>
        <v>0</v>
      </c>
      <c r="G53" s="13">
        <f>+'[1]OSF 4SR'!AP227</f>
        <v>0</v>
      </c>
      <c r="H53" s="13">
        <f>+'[1]OSF 4SR'!AQ227</f>
        <v>0</v>
      </c>
      <c r="I53" s="13">
        <f>+'[1]OSF 4SR'!AR227</f>
        <v>0</v>
      </c>
      <c r="J53" s="13">
        <f>+'[1]OSF 4SR'!AS227</f>
        <v>0</v>
      </c>
      <c r="K53" s="13">
        <f>+'[1]OSF 4SR'!AT227</f>
        <v>0</v>
      </c>
      <c r="L53" s="13">
        <f>+'[1]OSF 4SR'!AU227</f>
        <v>0</v>
      </c>
      <c r="M53" s="13">
        <f>+'[1]OSF 4SR'!AV227</f>
        <v>0</v>
      </c>
      <c r="N53" s="13">
        <f>+'[1]OSF 4SR'!AW227</f>
        <v>0</v>
      </c>
      <c r="O53" s="13">
        <f>+'[1]OSF 4SR'!AX227</f>
        <v>0</v>
      </c>
      <c r="P53" s="13">
        <f>+'[1]OSF 4SR'!AY227</f>
        <v>0</v>
      </c>
      <c r="Q53" s="13">
        <f>+'[1]OSF 4SR'!AZ227</f>
        <v>0</v>
      </c>
      <c r="R53" s="13">
        <f>+'[1]OSF 4SR'!BA227</f>
        <v>0</v>
      </c>
      <c r="S53" s="13">
        <f>+'[1]OSF 4SR'!BB227</f>
        <v>0</v>
      </c>
      <c r="T53" s="13">
        <f>+'[1]OSF 4SR'!BC227</f>
        <v>0</v>
      </c>
      <c r="U53" s="13">
        <f>+'[1]OSF 4SR'!BD227</f>
        <v>0</v>
      </c>
      <c r="V53" s="13">
        <f>+'[1]OSF 4SR'!BE227</f>
        <v>0</v>
      </c>
      <c r="W53" s="13">
        <f>+'[1]OSF 4SR'!BF227</f>
        <v>0</v>
      </c>
      <c r="X53" s="104">
        <v>0</v>
      </c>
      <c r="Y53" s="104">
        <v>0</v>
      </c>
      <c r="Z53" s="104">
        <v>0</v>
      </c>
      <c r="AA53" s="104">
        <v>0</v>
      </c>
      <c r="AB53" s="104">
        <v>0</v>
      </c>
      <c r="AC53" s="104">
        <v>0</v>
      </c>
      <c r="AD53" s="104">
        <v>0</v>
      </c>
      <c r="AE53" s="104">
        <v>0</v>
      </c>
      <c r="AF53" s="82">
        <v>41</v>
      </c>
    </row>
    <row r="54" spans="1:36" x14ac:dyDescent="0.25">
      <c r="A54" s="9" t="s">
        <v>47</v>
      </c>
      <c r="B54" s="75">
        <v>42</v>
      </c>
      <c r="C54" s="68" t="s">
        <v>90</v>
      </c>
      <c r="D54" s="11">
        <f>+'[1]OSF 4SR'!AM237</f>
        <v>11638.180913329999</v>
      </c>
      <c r="E54" s="11">
        <f>+'[1]OSF 4SR'!AN237</f>
        <v>11641.739932280001</v>
      </c>
      <c r="F54" s="11">
        <f>+'[1]OSF 4SR'!AO237</f>
        <v>11753.882653029999</v>
      </c>
      <c r="G54" s="11">
        <f>+'[1]OSF 4SR'!AP237</f>
        <v>12548.344464690001</v>
      </c>
      <c r="H54" s="11">
        <f>+'[1]OSF 4SR'!AQ237</f>
        <v>12245.94668544</v>
      </c>
      <c r="I54" s="11">
        <f>+'[1]OSF 4SR'!AR237</f>
        <v>11808.9890681</v>
      </c>
      <c r="J54" s="11">
        <f>+'[1]OSF 4SR'!AS237</f>
        <v>12026.173436679999</v>
      </c>
      <c r="K54" s="11">
        <f>+'[1]OSF 4SR'!AT237</f>
        <v>12113.993061699997</v>
      </c>
      <c r="L54" s="11">
        <f>+'[1]OSF 4SR'!AU237</f>
        <v>12246.66118456</v>
      </c>
      <c r="M54" s="11">
        <f>+'[1]OSF 4SR'!AV237</f>
        <v>11605.405201940001</v>
      </c>
      <c r="N54" s="11">
        <f>+'[1]OSF 4SR'!AW237</f>
        <v>11577.353120159998</v>
      </c>
      <c r="O54" s="11">
        <f>+'[1]OSF 4SR'!AX237</f>
        <v>11273.958540990001</v>
      </c>
      <c r="P54" s="11">
        <f>+'[1]OSF 4SR'!AY237</f>
        <v>11129.988920710002</v>
      </c>
      <c r="Q54" s="11">
        <f>+'[1]OSF 4SR'!AZ237</f>
        <v>10677.424823699999</v>
      </c>
      <c r="R54" s="11">
        <f>+'[1]OSF 4SR'!BA237</f>
        <v>10647.595136589998</v>
      </c>
      <c r="S54" s="11">
        <f>+'[1]OSF 4SR'!BB237</f>
        <v>10175.191098610003</v>
      </c>
      <c r="T54" s="11">
        <f>+'[1]OSF 4SR'!BC237</f>
        <v>10982.840539519999</v>
      </c>
      <c r="U54" s="11">
        <f>+'[1]OSF 4SR'!BD237</f>
        <v>11115.460900620752</v>
      </c>
      <c r="V54" s="11">
        <f>+'[1]OSF 4SR'!BE237</f>
        <v>11138.59341318</v>
      </c>
      <c r="W54" s="11">
        <f>+'[1]OSF 4SR'!BF237</f>
        <v>11693.442469343003</v>
      </c>
      <c r="X54" s="93">
        <v>11633.896578440001</v>
      </c>
      <c r="Y54" s="94">
        <v>11797.910477029998</v>
      </c>
      <c r="Z54" s="95">
        <v>11926.786984890003</v>
      </c>
      <c r="AA54" s="94">
        <v>10562.092670760001</v>
      </c>
      <c r="AB54" s="93">
        <v>10339.9301234</v>
      </c>
      <c r="AC54" s="94">
        <v>10304.826848342997</v>
      </c>
      <c r="AD54" s="96">
        <v>12301.655988517998</v>
      </c>
      <c r="AE54" s="94">
        <v>11565.431620380001</v>
      </c>
      <c r="AF54" s="80">
        <v>42</v>
      </c>
    </row>
    <row r="55" spans="1:36" x14ac:dyDescent="0.25">
      <c r="A55" s="12" t="s">
        <v>48</v>
      </c>
      <c r="B55" s="77">
        <v>43</v>
      </c>
      <c r="C55" s="31" t="s">
        <v>108</v>
      </c>
      <c r="D55" s="13">
        <f>+'[1]OSF 4SR'!AM238</f>
        <v>11638.180913329999</v>
      </c>
      <c r="E55" s="13">
        <f>+'[1]OSF 4SR'!AN238</f>
        <v>11641.739932280001</v>
      </c>
      <c r="F55" s="13">
        <f>+'[1]OSF 4SR'!AO238</f>
        <v>11753.882653029999</v>
      </c>
      <c r="G55" s="13">
        <f>+'[1]OSF 4SR'!AP238</f>
        <v>12548.344464690001</v>
      </c>
      <c r="H55" s="13">
        <f>+'[1]OSF 4SR'!AQ238</f>
        <v>12245.94668544</v>
      </c>
      <c r="I55" s="13">
        <f>+'[1]OSF 4SR'!AR238</f>
        <v>11808.9890681</v>
      </c>
      <c r="J55" s="13">
        <f>+'[1]OSF 4SR'!AS238</f>
        <v>12026.173436679999</v>
      </c>
      <c r="K55" s="13">
        <f>+'[1]OSF 4SR'!AT238</f>
        <v>12113.993061699997</v>
      </c>
      <c r="L55" s="13">
        <f>+'[1]OSF 4SR'!AU238</f>
        <v>12246.66118456</v>
      </c>
      <c r="M55" s="13">
        <f>+'[1]OSF 4SR'!AV238</f>
        <v>11605.405201940001</v>
      </c>
      <c r="N55" s="13">
        <f>+'[1]OSF 4SR'!AW238</f>
        <v>11577.353120159998</v>
      </c>
      <c r="O55" s="13">
        <f>+'[1]OSF 4SR'!AX238</f>
        <v>11273.958540990001</v>
      </c>
      <c r="P55" s="13">
        <f>+'[1]OSF 4SR'!AY238</f>
        <v>11129.988920710002</v>
      </c>
      <c r="Q55" s="13">
        <f>+'[1]OSF 4SR'!AZ238</f>
        <v>10677.424823699999</v>
      </c>
      <c r="R55" s="13">
        <f>+'[1]OSF 4SR'!BA238</f>
        <v>10647.595136589998</v>
      </c>
      <c r="S55" s="13">
        <f>+'[1]OSF 4SR'!BB238</f>
        <v>10175.191098610003</v>
      </c>
      <c r="T55" s="13">
        <f>+'[1]OSF 4SR'!BC238</f>
        <v>10982.840539519999</v>
      </c>
      <c r="U55" s="13">
        <f>+'[1]OSF 4SR'!BD238</f>
        <v>11115.460900620752</v>
      </c>
      <c r="V55" s="13">
        <f>+'[1]OSF 4SR'!BE238</f>
        <v>11138.59341318</v>
      </c>
      <c r="W55" s="13">
        <f>+'[1]OSF 4SR'!BF238</f>
        <v>11693.442469343003</v>
      </c>
      <c r="X55" s="93">
        <v>11633.896578440001</v>
      </c>
      <c r="Y55" s="94">
        <v>11797.910477029998</v>
      </c>
      <c r="Z55" s="95">
        <v>11926.786984890003</v>
      </c>
      <c r="AA55" s="94">
        <v>10562.092670760001</v>
      </c>
      <c r="AB55" s="93">
        <v>10339.9301234</v>
      </c>
      <c r="AC55" s="94">
        <v>10304.826848342997</v>
      </c>
      <c r="AD55" s="96">
        <v>12301.655988517998</v>
      </c>
      <c r="AE55" s="94">
        <v>11565.431620380001</v>
      </c>
      <c r="AF55" s="82">
        <v>43</v>
      </c>
    </row>
    <row r="56" spans="1:36" x14ac:dyDescent="0.25">
      <c r="A56" s="12" t="s">
        <v>49</v>
      </c>
      <c r="B56" s="75">
        <v>44</v>
      </c>
      <c r="C56" s="31" t="s">
        <v>109</v>
      </c>
      <c r="D56" s="13">
        <f>+'[1]OSF 4SR'!AM248</f>
        <v>0</v>
      </c>
      <c r="E56" s="13">
        <f>+'[1]OSF 4SR'!AN248</f>
        <v>0</v>
      </c>
      <c r="F56" s="13">
        <f>+'[1]OSF 4SR'!AO248</f>
        <v>0</v>
      </c>
      <c r="G56" s="13">
        <f>+'[1]OSF 4SR'!AP248</f>
        <v>0</v>
      </c>
      <c r="H56" s="13">
        <f>+'[1]OSF 4SR'!AQ248</f>
        <v>0</v>
      </c>
      <c r="I56" s="13">
        <f>+'[1]OSF 4SR'!AR248</f>
        <v>0</v>
      </c>
      <c r="J56" s="13">
        <f>+'[1]OSF 4SR'!AS248</f>
        <v>0</v>
      </c>
      <c r="K56" s="13">
        <f>+'[1]OSF 4SR'!AT248</f>
        <v>0</v>
      </c>
      <c r="L56" s="13">
        <f>+'[1]OSF 4SR'!AU248</f>
        <v>0</v>
      </c>
      <c r="M56" s="13">
        <f>+'[1]OSF 4SR'!AV248</f>
        <v>0</v>
      </c>
      <c r="N56" s="13">
        <f>+'[1]OSF 4SR'!AW248</f>
        <v>0</v>
      </c>
      <c r="O56" s="13">
        <f>+'[1]OSF 4SR'!AX248</f>
        <v>0</v>
      </c>
      <c r="P56" s="13">
        <f>+'[1]OSF 4SR'!AY248</f>
        <v>0</v>
      </c>
      <c r="Q56" s="13">
        <f>+'[1]OSF 4SR'!AZ248</f>
        <v>0</v>
      </c>
      <c r="R56" s="13">
        <f>+'[1]OSF 4SR'!BA248</f>
        <v>0</v>
      </c>
      <c r="S56" s="13">
        <f>+'[1]OSF 4SR'!BB248</f>
        <v>0</v>
      </c>
      <c r="T56" s="13">
        <f>+'[1]OSF 4SR'!BC248</f>
        <v>0</v>
      </c>
      <c r="U56" s="13">
        <f>+'[1]OSF 4SR'!BD248</f>
        <v>0</v>
      </c>
      <c r="V56" s="13">
        <f>+'[1]OSF 4SR'!BE248</f>
        <v>0</v>
      </c>
      <c r="W56" s="13">
        <f>+'[1]OSF 4SR'!BF248</f>
        <v>0</v>
      </c>
      <c r="X56" s="104">
        <v>0</v>
      </c>
      <c r="Y56" s="104">
        <v>0</v>
      </c>
      <c r="Z56" s="104">
        <v>0</v>
      </c>
      <c r="AA56" s="104">
        <v>0</v>
      </c>
      <c r="AB56" s="104">
        <v>0</v>
      </c>
      <c r="AC56" s="104">
        <v>0</v>
      </c>
      <c r="AD56" s="104">
        <v>0</v>
      </c>
      <c r="AE56" s="104">
        <v>0</v>
      </c>
      <c r="AF56" s="80">
        <v>44</v>
      </c>
    </row>
    <row r="57" spans="1:36" x14ac:dyDescent="0.25">
      <c r="B57" s="74"/>
      <c r="C57" s="66"/>
      <c r="D57" s="57"/>
      <c r="E57" s="57"/>
      <c r="F57" s="57"/>
      <c r="G57" s="57"/>
      <c r="H57" s="57"/>
      <c r="I57" s="57"/>
      <c r="J57" s="57"/>
      <c r="K57" s="57"/>
      <c r="L57" s="57"/>
      <c r="M57" s="57"/>
      <c r="N57" s="57"/>
      <c r="O57" s="57"/>
      <c r="P57" s="57"/>
      <c r="Q57" s="57"/>
      <c r="R57" s="57"/>
      <c r="S57" s="57"/>
      <c r="T57" s="57"/>
      <c r="U57" s="57"/>
      <c r="V57" s="57"/>
      <c r="W57" s="57"/>
      <c r="X57" s="93"/>
      <c r="Y57" s="94"/>
      <c r="Z57" s="95"/>
      <c r="AA57" s="94"/>
      <c r="AB57" s="93"/>
      <c r="AC57" s="94"/>
      <c r="AD57" s="96"/>
      <c r="AE57" s="94"/>
      <c r="AF57" s="79"/>
    </row>
    <row r="58" spans="1:36" x14ac:dyDescent="0.25">
      <c r="A58" s="7" t="s">
        <v>50</v>
      </c>
      <c r="B58" s="74">
        <v>45</v>
      </c>
      <c r="C58" s="67" t="s">
        <v>134</v>
      </c>
      <c r="D58" s="8">
        <f>+'[1]OSF 4SR'!AM259</f>
        <v>3170.2392955200007</v>
      </c>
      <c r="E58" s="8">
        <f>+'[1]OSF 4SR'!AN259</f>
        <v>3107.3309650000001</v>
      </c>
      <c r="F58" s="8">
        <f>+'[1]OSF 4SR'!AO259</f>
        <v>3067.6909807499997</v>
      </c>
      <c r="G58" s="8">
        <f>+'[1]OSF 4SR'!AP259</f>
        <v>3003.6649356100002</v>
      </c>
      <c r="H58" s="8">
        <f>+'[1]OSF 4SR'!AQ259</f>
        <v>2971.1781192999997</v>
      </c>
      <c r="I58" s="8">
        <f>+'[1]OSF 4SR'!AR259</f>
        <v>2913.7780192599998</v>
      </c>
      <c r="J58" s="8">
        <f>+'[1]OSF 4SR'!AS259</f>
        <v>2880.3800674300005</v>
      </c>
      <c r="K58" s="8">
        <f>+'[1]OSF 4SR'!AT259</f>
        <v>2817.19042283</v>
      </c>
      <c r="L58" s="8">
        <f>+'[1]OSF 4SR'!AU259</f>
        <v>2794.2956223599999</v>
      </c>
      <c r="M58" s="8">
        <f>+'[1]OSF 4SR'!AV259</f>
        <v>2736.8160257</v>
      </c>
      <c r="N58" s="8">
        <f>+'[1]OSF 4SR'!AW259</f>
        <v>2737.8987601500003</v>
      </c>
      <c r="O58" s="8">
        <f>+'[1]OSF 4SR'!AX259</f>
        <v>2555.2992762099998</v>
      </c>
      <c r="P58" s="8">
        <f>+'[1]OSF 4SR'!AY259</f>
        <v>2289.0547902800008</v>
      </c>
      <c r="Q58" s="8">
        <f>+'[1]OSF 4SR'!AZ259</f>
        <v>2270.2400131700001</v>
      </c>
      <c r="R58" s="8">
        <f>+'[1]OSF 4SR'!BA259</f>
        <v>2267.7995585799999</v>
      </c>
      <c r="S58" s="8">
        <f>+'[1]OSF 4SR'!BB259</f>
        <v>2246.8223969599999</v>
      </c>
      <c r="T58" s="8">
        <f>+'[1]OSF 4SR'!BC259</f>
        <v>2840.8496024299998</v>
      </c>
      <c r="U58" s="8">
        <f>+'[1]OSF 4SR'!BD259</f>
        <v>2841.1397474002511</v>
      </c>
      <c r="V58" s="8">
        <f>+'[1]OSF 4SR'!BE259</f>
        <v>2415.386</v>
      </c>
      <c r="W58" s="8">
        <f>+'[1]OSF 4SR'!BF259</f>
        <v>1778.7080000000001</v>
      </c>
      <c r="X58" s="89">
        <v>1778.7080000000001</v>
      </c>
      <c r="Y58" s="90">
        <v>1578.7080000000001</v>
      </c>
      <c r="Z58" s="91">
        <v>484.16499998999996</v>
      </c>
      <c r="AA58" s="90">
        <v>492.19658122999994</v>
      </c>
      <c r="AB58" s="89">
        <v>418.24715528999997</v>
      </c>
      <c r="AC58" s="90">
        <v>85.974208919999995</v>
      </c>
      <c r="AD58" s="92">
        <v>83.785973819999995</v>
      </c>
      <c r="AE58" s="90">
        <v>113.67909931999999</v>
      </c>
      <c r="AF58" s="79">
        <v>45</v>
      </c>
    </row>
    <row r="59" spans="1:36" x14ac:dyDescent="0.25">
      <c r="A59" s="12" t="s">
        <v>51</v>
      </c>
      <c r="B59" s="74">
        <v>46</v>
      </c>
      <c r="C59" s="31" t="s">
        <v>108</v>
      </c>
      <c r="D59" s="13">
        <f>+'[1]OSF 4SR'!AM260</f>
        <v>3170.2392955200007</v>
      </c>
      <c r="E59" s="13">
        <f>+'[1]OSF 4SR'!AN260</f>
        <v>3107.3309650000001</v>
      </c>
      <c r="F59" s="13">
        <f>+'[1]OSF 4SR'!AO260</f>
        <v>3067.6909807499997</v>
      </c>
      <c r="G59" s="13">
        <f>+'[1]OSF 4SR'!AP260</f>
        <v>3003.6649356100002</v>
      </c>
      <c r="H59" s="13">
        <f>+'[1]OSF 4SR'!AQ260</f>
        <v>2971.1781192999997</v>
      </c>
      <c r="I59" s="13">
        <f>+'[1]OSF 4SR'!AR260</f>
        <v>2913.7780192599998</v>
      </c>
      <c r="J59" s="13">
        <f>+'[1]OSF 4SR'!AS260</f>
        <v>2880.3800674300005</v>
      </c>
      <c r="K59" s="13">
        <f>+'[1]OSF 4SR'!AT260</f>
        <v>2817.19042283</v>
      </c>
      <c r="L59" s="13">
        <f>+'[1]OSF 4SR'!AU260</f>
        <v>2794.2956223599999</v>
      </c>
      <c r="M59" s="13">
        <f>+'[1]OSF 4SR'!AV260</f>
        <v>2736.8160257</v>
      </c>
      <c r="N59" s="13">
        <f>+'[1]OSF 4SR'!AW260</f>
        <v>2737.8987601500003</v>
      </c>
      <c r="O59" s="13">
        <f>+'[1]OSF 4SR'!AX260</f>
        <v>2555.2992762099998</v>
      </c>
      <c r="P59" s="13">
        <f>+'[1]OSF 4SR'!AY260</f>
        <v>2289.0547902800008</v>
      </c>
      <c r="Q59" s="13">
        <f>+'[1]OSF 4SR'!AZ260</f>
        <v>2270.2400131700001</v>
      </c>
      <c r="R59" s="13">
        <f>+'[1]OSF 4SR'!BA260</f>
        <v>2267.7995585799999</v>
      </c>
      <c r="S59" s="13">
        <f>+'[1]OSF 4SR'!BB260</f>
        <v>2246.8223969599999</v>
      </c>
      <c r="T59" s="13">
        <f>+'[1]OSF 4SR'!BC260</f>
        <v>2840.8496024299998</v>
      </c>
      <c r="U59" s="13">
        <f>+'[1]OSF 4SR'!BD260</f>
        <v>2841.1397474002511</v>
      </c>
      <c r="V59" s="13">
        <f>+'[1]OSF 4SR'!BE260</f>
        <v>2415.386</v>
      </c>
      <c r="W59" s="13">
        <f>+'[1]OSF 4SR'!BF260</f>
        <v>1778.7080000000001</v>
      </c>
      <c r="X59" s="93">
        <v>1778.7080000000001</v>
      </c>
      <c r="Y59" s="94">
        <v>1578.7080000000001</v>
      </c>
      <c r="Z59" s="95">
        <v>484.16499998999996</v>
      </c>
      <c r="AA59" s="94">
        <v>492.19658122999994</v>
      </c>
      <c r="AB59" s="93">
        <v>418.24715528999997</v>
      </c>
      <c r="AC59" s="94">
        <v>85.974208919999995</v>
      </c>
      <c r="AD59" s="96">
        <v>83.785973819999995</v>
      </c>
      <c r="AE59" s="94">
        <v>113.67909931999999</v>
      </c>
      <c r="AF59" s="79">
        <v>46</v>
      </c>
    </row>
    <row r="60" spans="1:36" x14ac:dyDescent="0.25">
      <c r="A60" s="12" t="s">
        <v>52</v>
      </c>
      <c r="B60" s="74">
        <v>47</v>
      </c>
      <c r="C60" s="31" t="s">
        <v>109</v>
      </c>
      <c r="D60" s="13">
        <f>+'[1]OSF 4SR'!AM270</f>
        <v>0</v>
      </c>
      <c r="E60" s="13">
        <f>+'[1]OSF 4SR'!AN270</f>
        <v>0</v>
      </c>
      <c r="F60" s="13">
        <f>+'[1]OSF 4SR'!AO270</f>
        <v>0</v>
      </c>
      <c r="G60" s="13">
        <f>+'[1]OSF 4SR'!AP270</f>
        <v>0</v>
      </c>
      <c r="H60" s="13">
        <f>+'[1]OSF 4SR'!AQ270</f>
        <v>0</v>
      </c>
      <c r="I60" s="13">
        <f>+'[1]OSF 4SR'!AR270</f>
        <v>0</v>
      </c>
      <c r="J60" s="13">
        <f>+'[1]OSF 4SR'!AS270</f>
        <v>0</v>
      </c>
      <c r="K60" s="13">
        <f>+'[1]OSF 4SR'!AT270</f>
        <v>0</v>
      </c>
      <c r="L60" s="13">
        <f>+'[1]OSF 4SR'!AU270</f>
        <v>0</v>
      </c>
      <c r="M60" s="13">
        <f>+'[1]OSF 4SR'!AV270</f>
        <v>0</v>
      </c>
      <c r="N60" s="13">
        <f>+'[1]OSF 4SR'!AW270</f>
        <v>0</v>
      </c>
      <c r="O60" s="13">
        <f>+'[1]OSF 4SR'!AX270</f>
        <v>0</v>
      </c>
      <c r="P60" s="13">
        <f>+'[1]OSF 4SR'!AY270</f>
        <v>0</v>
      </c>
      <c r="Q60" s="13">
        <f>+'[1]OSF 4SR'!AZ270</f>
        <v>0</v>
      </c>
      <c r="R60" s="13">
        <f>+'[1]OSF 4SR'!BA270</f>
        <v>0</v>
      </c>
      <c r="S60" s="13">
        <f>+'[1]OSF 4SR'!BB270</f>
        <v>0</v>
      </c>
      <c r="T60" s="13">
        <f>+'[1]OSF 4SR'!BC270</f>
        <v>0</v>
      </c>
      <c r="U60" s="13">
        <f>+'[1]OSF 4SR'!BD270</f>
        <v>0</v>
      </c>
      <c r="V60" s="13">
        <f>+'[1]OSF 4SR'!BE270</f>
        <v>0</v>
      </c>
      <c r="W60" s="13">
        <f>+'[1]OSF 4SR'!BF270</f>
        <v>0</v>
      </c>
      <c r="X60" s="104">
        <v>0</v>
      </c>
      <c r="Y60" s="104">
        <v>0</v>
      </c>
      <c r="Z60" s="104">
        <v>0</v>
      </c>
      <c r="AA60" s="104">
        <v>0</v>
      </c>
      <c r="AB60" s="104">
        <v>0</v>
      </c>
      <c r="AC60" s="104">
        <v>0</v>
      </c>
      <c r="AD60" s="104">
        <v>0</v>
      </c>
      <c r="AE60" s="104">
        <v>0</v>
      </c>
      <c r="AF60" s="79">
        <v>47</v>
      </c>
    </row>
    <row r="61" spans="1:36" x14ac:dyDescent="0.25">
      <c r="B61" s="74"/>
      <c r="C61" s="70"/>
      <c r="D61" s="57"/>
      <c r="E61" s="57"/>
      <c r="F61" s="57"/>
      <c r="G61" s="57"/>
      <c r="H61" s="57"/>
      <c r="I61" s="57"/>
      <c r="J61" s="57"/>
      <c r="K61" s="57"/>
      <c r="L61" s="57"/>
      <c r="M61" s="57"/>
      <c r="N61" s="57"/>
      <c r="O61" s="57"/>
      <c r="P61" s="57"/>
      <c r="Q61" s="57"/>
      <c r="R61" s="57"/>
      <c r="S61" s="57"/>
      <c r="T61" s="57"/>
      <c r="U61" s="57"/>
      <c r="V61" s="57"/>
      <c r="W61" s="57"/>
      <c r="X61" s="93"/>
      <c r="Y61" s="94"/>
      <c r="Z61" s="95"/>
      <c r="AA61" s="94"/>
      <c r="AB61" s="93"/>
      <c r="AC61" s="94"/>
      <c r="AD61" s="96"/>
      <c r="AE61" s="94"/>
      <c r="AF61" s="79"/>
    </row>
    <row r="62" spans="1:36" x14ac:dyDescent="0.25">
      <c r="A62" s="7" t="s">
        <v>53</v>
      </c>
      <c r="B62" s="74">
        <v>48</v>
      </c>
      <c r="C62" s="67" t="s">
        <v>92</v>
      </c>
      <c r="D62" s="8">
        <f>+'[1]OSF 4SR'!AM281</f>
        <v>1582.2920467599999</v>
      </c>
      <c r="E62" s="8">
        <f>+'[1]OSF 4SR'!AN281</f>
        <v>1525.91710061</v>
      </c>
      <c r="F62" s="8">
        <f>+'[1]OSF 4SR'!AO281</f>
        <v>1790.7733572200002</v>
      </c>
      <c r="G62" s="8">
        <f>+'[1]OSF 4SR'!AP281</f>
        <v>1883.20881461</v>
      </c>
      <c r="H62" s="8">
        <f>+'[1]OSF 4SR'!AQ281</f>
        <v>1758.1888120900001</v>
      </c>
      <c r="I62" s="8">
        <f>+'[1]OSF 4SR'!AR281</f>
        <v>1872.2590059199999</v>
      </c>
      <c r="J62" s="8">
        <f>+'[1]OSF 4SR'!AS281</f>
        <v>1843.4142796200001</v>
      </c>
      <c r="K62" s="8">
        <f>+'[1]OSF 4SR'!AT281</f>
        <v>1977.3298695400001</v>
      </c>
      <c r="L62" s="8">
        <f>+'[1]OSF 4SR'!AU281</f>
        <v>1706.2752650299999</v>
      </c>
      <c r="M62" s="8">
        <f>+'[1]OSF 4SR'!AV281</f>
        <v>1633.7848152200002</v>
      </c>
      <c r="N62" s="8">
        <f>+'[1]OSF 4SR'!AW281</f>
        <v>1559.2234377900002</v>
      </c>
      <c r="O62" s="8">
        <f>+'[1]OSF 4SR'!AX281</f>
        <v>1635.1769956700002</v>
      </c>
      <c r="P62" s="8">
        <f>+'[1]OSF 4SR'!AY281</f>
        <v>1367.1665427099999</v>
      </c>
      <c r="Q62" s="8">
        <f>+'[1]OSF 4SR'!AZ281</f>
        <v>1835.76391259</v>
      </c>
      <c r="R62" s="8">
        <f>+'[1]OSF 4SR'!BA281</f>
        <v>1848.80154896</v>
      </c>
      <c r="S62" s="8">
        <f>+'[1]OSF 4SR'!BB281</f>
        <v>1592.7346389200002</v>
      </c>
      <c r="T62" s="8">
        <f>+'[1]OSF 4SR'!BC281</f>
        <v>561.88427207999996</v>
      </c>
      <c r="U62" s="8">
        <f>+'[1]OSF 4SR'!BD281</f>
        <v>379.73625521000002</v>
      </c>
      <c r="V62" s="8">
        <f>+'[1]OSF 4SR'!BE281</f>
        <v>325.23946138000002</v>
      </c>
      <c r="W62" s="8">
        <f>+'[1]OSF 4SR'!BF281</f>
        <v>267.81101304000003</v>
      </c>
      <c r="X62" s="89">
        <v>356.80263055000006</v>
      </c>
      <c r="Y62" s="90">
        <v>461.59045338999994</v>
      </c>
      <c r="Z62" s="91">
        <v>166.90961418999999</v>
      </c>
      <c r="AA62" s="90">
        <v>276.45203994000002</v>
      </c>
      <c r="AB62" s="89">
        <v>142.83172846000002</v>
      </c>
      <c r="AC62" s="90">
        <v>100.51921103999999</v>
      </c>
      <c r="AD62" s="92">
        <v>156.25199828999999</v>
      </c>
      <c r="AE62" s="90">
        <v>227.29384721999998</v>
      </c>
      <c r="AF62" s="79">
        <v>48</v>
      </c>
    </row>
    <row r="63" spans="1:36" x14ac:dyDescent="0.25">
      <c r="A63" s="12" t="s">
        <v>54</v>
      </c>
      <c r="B63" s="74">
        <v>49</v>
      </c>
      <c r="C63" s="31" t="s">
        <v>108</v>
      </c>
      <c r="D63" s="13">
        <f>+'[1]OSF 4SR'!AM282</f>
        <v>1582.2920467599999</v>
      </c>
      <c r="E63" s="13">
        <f>+'[1]OSF 4SR'!AN282</f>
        <v>1525.91710061</v>
      </c>
      <c r="F63" s="13">
        <f>+'[1]OSF 4SR'!AO282</f>
        <v>1790.7733572200002</v>
      </c>
      <c r="G63" s="13">
        <f>+'[1]OSF 4SR'!AP282</f>
        <v>1879.38360799</v>
      </c>
      <c r="H63" s="13">
        <f>+'[1]OSF 4SR'!AQ282</f>
        <v>1758.1888120900001</v>
      </c>
      <c r="I63" s="13">
        <f>+'[1]OSF 4SR'!AR282</f>
        <v>1863.7474327699999</v>
      </c>
      <c r="J63" s="13">
        <f>+'[1]OSF 4SR'!AS282</f>
        <v>1843.4142796200001</v>
      </c>
      <c r="K63" s="13">
        <f>+'[1]OSF 4SR'!AT282</f>
        <v>1977.3298695400001</v>
      </c>
      <c r="L63" s="13">
        <f>+'[1]OSF 4SR'!AU282</f>
        <v>1706.2752650299999</v>
      </c>
      <c r="M63" s="13">
        <f>+'[1]OSF 4SR'!AV282</f>
        <v>1633.7848152200002</v>
      </c>
      <c r="N63" s="13">
        <f>+'[1]OSF 4SR'!AW282</f>
        <v>1559.2234377900002</v>
      </c>
      <c r="O63" s="13">
        <f>+'[1]OSF 4SR'!AX282</f>
        <v>1635.1769956700002</v>
      </c>
      <c r="P63" s="13">
        <f>+'[1]OSF 4SR'!AY282</f>
        <v>1367.1665427099999</v>
      </c>
      <c r="Q63" s="13">
        <f>+'[1]OSF 4SR'!AZ282</f>
        <v>1835.76391259</v>
      </c>
      <c r="R63" s="13">
        <f>+'[1]OSF 4SR'!BA282</f>
        <v>1848.80154896</v>
      </c>
      <c r="S63" s="13">
        <f>+'[1]OSF 4SR'!BB282</f>
        <v>1592.7346389200002</v>
      </c>
      <c r="T63" s="13">
        <f>+'[1]OSF 4SR'!BC282</f>
        <v>561.88427207999996</v>
      </c>
      <c r="U63" s="13">
        <f>+'[1]OSF 4SR'!BD282</f>
        <v>379.73625521000002</v>
      </c>
      <c r="V63" s="13">
        <f>+'[1]OSF 4SR'!BE282</f>
        <v>325.23946138000002</v>
      </c>
      <c r="W63" s="13">
        <f>+'[1]OSF 4SR'!BF282</f>
        <v>267.81101304000003</v>
      </c>
      <c r="X63" s="93">
        <v>356.80263055000006</v>
      </c>
      <c r="Y63" s="94">
        <v>461.59045338999994</v>
      </c>
      <c r="Z63" s="95">
        <v>166.90961418999999</v>
      </c>
      <c r="AA63" s="94">
        <v>276.45203994000002</v>
      </c>
      <c r="AB63" s="93">
        <v>142.83172846000002</v>
      </c>
      <c r="AC63" s="94">
        <v>100.51921103999999</v>
      </c>
      <c r="AD63" s="96">
        <v>156.25199828999999</v>
      </c>
      <c r="AE63" s="94">
        <v>227.29384721999998</v>
      </c>
      <c r="AF63" s="79">
        <v>49</v>
      </c>
    </row>
    <row r="64" spans="1:36" x14ac:dyDescent="0.25">
      <c r="A64" s="12" t="s">
        <v>55</v>
      </c>
      <c r="B64" s="74">
        <v>50</v>
      </c>
      <c r="C64" s="31" t="s">
        <v>109</v>
      </c>
      <c r="D64" s="13">
        <f>+'[1]OSF 4SR'!AM298</f>
        <v>0</v>
      </c>
      <c r="E64" s="13">
        <f>+'[1]OSF 4SR'!AN298</f>
        <v>0</v>
      </c>
      <c r="F64" s="13">
        <f>+'[1]OSF 4SR'!AO298</f>
        <v>0</v>
      </c>
      <c r="G64" s="13">
        <f>+'[1]OSF 4SR'!AP298</f>
        <v>3.8252066199999999</v>
      </c>
      <c r="H64" s="13">
        <f>+'[1]OSF 4SR'!AQ298</f>
        <v>0</v>
      </c>
      <c r="I64" s="13">
        <f>+'[1]OSF 4SR'!AR298</f>
        <v>8.5115731500000003</v>
      </c>
      <c r="J64" s="13">
        <f>+'[1]OSF 4SR'!AS298</f>
        <v>0</v>
      </c>
      <c r="K64" s="13">
        <f>+'[1]OSF 4SR'!AT298</f>
        <v>0</v>
      </c>
      <c r="L64" s="13">
        <f>+'[1]OSF 4SR'!AU298</f>
        <v>0</v>
      </c>
      <c r="M64" s="13">
        <f>+'[1]OSF 4SR'!AV298</f>
        <v>0</v>
      </c>
      <c r="N64" s="13">
        <f>+'[1]OSF 4SR'!AW298</f>
        <v>0</v>
      </c>
      <c r="O64" s="13">
        <f>+'[1]OSF 4SR'!AX298</f>
        <v>0</v>
      </c>
      <c r="P64" s="13">
        <f>+'[1]OSF 4SR'!AY298</f>
        <v>0</v>
      </c>
      <c r="Q64" s="13">
        <f>+'[1]OSF 4SR'!AZ298</f>
        <v>0</v>
      </c>
      <c r="R64" s="13">
        <f>+'[1]OSF 4SR'!BA298</f>
        <v>0</v>
      </c>
      <c r="S64" s="13">
        <f>+'[1]OSF 4SR'!BB298</f>
        <v>0</v>
      </c>
      <c r="T64" s="13">
        <f>+'[1]OSF 4SR'!BC298</f>
        <v>0</v>
      </c>
      <c r="U64" s="13">
        <f>+'[1]OSF 4SR'!BD298</f>
        <v>0</v>
      </c>
      <c r="V64" s="13">
        <f>+'[1]OSF 4SR'!BE298</f>
        <v>0</v>
      </c>
      <c r="W64" s="13">
        <f>+'[1]OSF 4SR'!BF298</f>
        <v>0</v>
      </c>
      <c r="X64" s="104">
        <v>0</v>
      </c>
      <c r="Y64" s="104">
        <v>0</v>
      </c>
      <c r="Z64" s="104">
        <v>0</v>
      </c>
      <c r="AA64" s="104">
        <v>0</v>
      </c>
      <c r="AB64" s="104">
        <v>0</v>
      </c>
      <c r="AC64" s="104">
        <v>0</v>
      </c>
      <c r="AD64" s="104">
        <v>0</v>
      </c>
      <c r="AE64" s="104">
        <v>0</v>
      </c>
      <c r="AF64" s="79">
        <v>50</v>
      </c>
    </row>
    <row r="65" spans="1:32" x14ac:dyDescent="0.25">
      <c r="B65" s="74"/>
      <c r="C65" s="67"/>
      <c r="D65" s="55"/>
      <c r="E65" s="55"/>
      <c r="F65" s="55"/>
      <c r="G65" s="55"/>
      <c r="H65" s="55"/>
      <c r="I65" s="55"/>
      <c r="J65" s="55"/>
      <c r="K65" s="55"/>
      <c r="L65" s="55"/>
      <c r="M65" s="55"/>
      <c r="N65" s="55"/>
      <c r="O65" s="55"/>
      <c r="P65" s="55"/>
      <c r="Q65" s="55"/>
      <c r="R65" s="55"/>
      <c r="S65" s="55"/>
      <c r="T65" s="55"/>
      <c r="U65" s="55"/>
      <c r="V65" s="55"/>
      <c r="W65" s="55"/>
      <c r="X65" s="93"/>
      <c r="Y65" s="94"/>
      <c r="Z65" s="95"/>
      <c r="AA65" s="94"/>
      <c r="AB65" s="93"/>
      <c r="AC65" s="94"/>
      <c r="AD65" s="96"/>
      <c r="AE65" s="94"/>
      <c r="AF65" s="79"/>
    </row>
    <row r="66" spans="1:32" x14ac:dyDescent="0.25">
      <c r="A66" s="7" t="s">
        <v>56</v>
      </c>
      <c r="B66" s="74">
        <v>51</v>
      </c>
      <c r="C66" s="67" t="s">
        <v>94</v>
      </c>
      <c r="D66" s="8">
        <f>+'[1]OSF 4SR'!AM315</f>
        <v>2804.8761357180001</v>
      </c>
      <c r="E66" s="8">
        <f>+'[1]OSF 4SR'!AN315</f>
        <v>2786.3706110100002</v>
      </c>
      <c r="F66" s="8">
        <f>+'[1]OSF 4SR'!AO315</f>
        <v>2769.1571758700006</v>
      </c>
      <c r="G66" s="8">
        <f>+'[1]OSF 4SR'!AP315</f>
        <v>2900.4080211669998</v>
      </c>
      <c r="H66" s="8">
        <f>+'[1]OSF 4SR'!AQ315</f>
        <v>2944.3481248869998</v>
      </c>
      <c r="I66" s="8">
        <f>+'[1]OSF 4SR'!AR315</f>
        <v>2991.5862263599993</v>
      </c>
      <c r="J66" s="8">
        <f>+'[1]OSF 4SR'!AS315</f>
        <v>2964.6047639769999</v>
      </c>
      <c r="K66" s="8">
        <f>+'[1]OSF 4SR'!AT315</f>
        <v>3099.105456707</v>
      </c>
      <c r="L66" s="8">
        <f>+'[1]OSF 4SR'!AU315</f>
        <v>3108.1864061092474</v>
      </c>
      <c r="M66" s="8">
        <f>+'[1]OSF 4SR'!AV315</f>
        <v>3240.6158221146638</v>
      </c>
      <c r="N66" s="8">
        <f>+'[1]OSF 4SR'!AW315</f>
        <v>3281.0718159346638</v>
      </c>
      <c r="O66" s="8">
        <f>+'[1]OSF 4SR'!AX315</f>
        <v>3340.2126562722478</v>
      </c>
      <c r="P66" s="8">
        <f>+'[1]OSF 4SR'!AY315</f>
        <v>3377.1343212122479</v>
      </c>
      <c r="Q66" s="8">
        <f>+'[1]OSF 4SR'!AZ315</f>
        <v>3388.2372812806975</v>
      </c>
      <c r="R66" s="8">
        <f>+'[1]OSF 4SR'!BA315</f>
        <v>3382.1903683047485</v>
      </c>
      <c r="S66" s="8">
        <f>+'[1]OSF 4SR'!BB315</f>
        <v>3450.6061703095006</v>
      </c>
      <c r="T66" s="8">
        <f>+'[1]OSF 4SR'!BC315</f>
        <v>3510.2216774199992</v>
      </c>
      <c r="U66" s="8">
        <f>+'[1]OSF 4SR'!BD315</f>
        <v>3543.0266261199999</v>
      </c>
      <c r="V66" s="8">
        <f>+'[1]OSF 4SR'!BE315</f>
        <v>3546.2749955300005</v>
      </c>
      <c r="W66" s="8">
        <f>+'[1]OSF 4SR'!BF315</f>
        <v>3596.9439588098112</v>
      </c>
      <c r="X66" s="89">
        <v>3622.8939729886338</v>
      </c>
      <c r="Y66" s="90">
        <v>3703.0026252386342</v>
      </c>
      <c r="Z66" s="91">
        <v>3712.3814635886329</v>
      </c>
      <c r="AA66" s="90">
        <v>3816.21110994538</v>
      </c>
      <c r="AB66" s="89">
        <v>3840.5094509746978</v>
      </c>
      <c r="AC66" s="90">
        <v>3887.3775088899997</v>
      </c>
      <c r="AD66" s="92">
        <v>3855.6421497192891</v>
      </c>
      <c r="AE66" s="90">
        <v>3964.2684775083794</v>
      </c>
      <c r="AF66" s="79">
        <v>51</v>
      </c>
    </row>
    <row r="67" spans="1:32" x14ac:dyDescent="0.25">
      <c r="A67" s="12" t="s">
        <v>57</v>
      </c>
      <c r="B67" s="74">
        <v>52</v>
      </c>
      <c r="C67" s="68" t="s">
        <v>108</v>
      </c>
      <c r="D67" s="13">
        <f>+'[1]OSF 4SR'!AM316</f>
        <v>2767.7046533380003</v>
      </c>
      <c r="E67" s="13">
        <f>+'[1]OSF 4SR'!AN316</f>
        <v>2751.4350620499999</v>
      </c>
      <c r="F67" s="13">
        <f>+'[1]OSF 4SR'!AO316</f>
        <v>2738.9291393600006</v>
      </c>
      <c r="G67" s="13">
        <f>+'[1]OSF 4SR'!AP316</f>
        <v>2852.0962989169998</v>
      </c>
      <c r="H67" s="13">
        <f>+'[1]OSF 4SR'!AQ316</f>
        <v>2888.4838953369999</v>
      </c>
      <c r="I67" s="13">
        <f>+'[1]OSF 4SR'!AR316</f>
        <v>2935.9300624599991</v>
      </c>
      <c r="J67" s="13">
        <f>+'[1]OSF 4SR'!AS316</f>
        <v>2908.512393767</v>
      </c>
      <c r="K67" s="13">
        <f>+'[1]OSF 4SR'!AT316</f>
        <v>3017.750199477</v>
      </c>
      <c r="L67" s="13">
        <f>+'[1]OSF 4SR'!AU316</f>
        <v>3054.0205129292476</v>
      </c>
      <c r="M67" s="13">
        <f>+'[1]OSF 4SR'!AV316</f>
        <v>3161.2901599346637</v>
      </c>
      <c r="N67" s="13">
        <f>+'[1]OSF 4SR'!AW316</f>
        <v>3232.7353631646638</v>
      </c>
      <c r="O67" s="13">
        <f>+'[1]OSF 4SR'!AX316</f>
        <v>3291.1117059922481</v>
      </c>
      <c r="P67" s="13">
        <f>+'[1]OSF 4SR'!AY316</f>
        <v>3329.0267137422479</v>
      </c>
      <c r="Q67" s="13">
        <f>+'[1]OSF 4SR'!AZ316</f>
        <v>3335.6426799006977</v>
      </c>
      <c r="R67" s="13">
        <f>+'[1]OSF 4SR'!BA316</f>
        <v>3328.6132964747485</v>
      </c>
      <c r="S67" s="13">
        <f>+'[1]OSF 4SR'!BB316</f>
        <v>3398.4187147995008</v>
      </c>
      <c r="T67" s="13">
        <f>+'[1]OSF 4SR'!BC316</f>
        <v>3456.4166168799993</v>
      </c>
      <c r="U67" s="13">
        <f>+'[1]OSF 4SR'!BD316</f>
        <v>3485.51049091</v>
      </c>
      <c r="V67" s="13">
        <f>+'[1]OSF 4SR'!BE316</f>
        <v>3486.3555890500006</v>
      </c>
      <c r="W67" s="13">
        <f>+'[1]OSF 4SR'!BF316</f>
        <v>3532.0552013598112</v>
      </c>
      <c r="X67" s="93">
        <v>3563.5029481537103</v>
      </c>
      <c r="Y67" s="94">
        <v>3609.5698150237108</v>
      </c>
      <c r="Z67" s="95">
        <v>3629.9119068337095</v>
      </c>
      <c r="AA67" s="94">
        <v>3743.6271649159953</v>
      </c>
      <c r="AB67" s="93">
        <v>3766.0989506446977</v>
      </c>
      <c r="AC67" s="94">
        <v>3806.9607424299998</v>
      </c>
      <c r="AD67" s="96">
        <v>3799.1585396299997</v>
      </c>
      <c r="AE67" s="94">
        <v>3888.3491502989946</v>
      </c>
      <c r="AF67" s="79">
        <v>52</v>
      </c>
    </row>
    <row r="68" spans="1:32" x14ac:dyDescent="0.25">
      <c r="A68" s="12" t="s">
        <v>58</v>
      </c>
      <c r="B68" s="74">
        <v>53</v>
      </c>
      <c r="C68" s="69" t="s">
        <v>118</v>
      </c>
      <c r="D68" s="13">
        <f>+'[1]OSF 4SR'!AM317</f>
        <v>688.25561562999997</v>
      </c>
      <c r="E68" s="13">
        <f>+'[1]OSF 4SR'!AN317</f>
        <v>698.54826467999987</v>
      </c>
      <c r="F68" s="13">
        <f>+'[1]OSF 4SR'!AO317</f>
        <v>703.03814880000004</v>
      </c>
      <c r="G68" s="13">
        <f>+'[1]OSF 4SR'!AP317</f>
        <v>910.90672322699993</v>
      </c>
      <c r="H68" s="13">
        <f>+'[1]OSF 4SR'!AQ317</f>
        <v>814.26725259699992</v>
      </c>
      <c r="I68" s="13">
        <f>+'[1]OSF 4SR'!AR317</f>
        <v>841.1968998599998</v>
      </c>
      <c r="J68" s="13">
        <f>+'[1]OSF 4SR'!AS317</f>
        <v>832.13155392699991</v>
      </c>
      <c r="K68" s="13">
        <f>+'[1]OSF 4SR'!AT317</f>
        <v>829.877556927</v>
      </c>
      <c r="L68" s="13">
        <f>+'[1]OSF 4SR'!AU317</f>
        <v>891.82637240403085</v>
      </c>
      <c r="M68" s="13">
        <f>+'[1]OSF 4SR'!AV317</f>
        <v>895.472389509447</v>
      </c>
      <c r="N68" s="13">
        <f>+'[1]OSF 4SR'!AW317</f>
        <v>925.82449108944684</v>
      </c>
      <c r="O68" s="13">
        <f>+'[1]OSF 4SR'!AX317</f>
        <v>941.57353349703124</v>
      </c>
      <c r="P68" s="13">
        <f>+'[1]OSF 4SR'!AY317</f>
        <v>967.93381370703094</v>
      </c>
      <c r="Q68" s="13">
        <f>+'[1]OSF 4SR'!AZ317</f>
        <v>945.20590588043967</v>
      </c>
      <c r="R68" s="13">
        <f>+'[1]OSF 4SR'!BA317</f>
        <v>988.99253737083404</v>
      </c>
      <c r="S68" s="13">
        <f>+'[1]OSF 4SR'!BB317</f>
        <v>1000.241781182724</v>
      </c>
      <c r="T68" s="13">
        <f>+'[1]OSF 4SR'!BC317</f>
        <v>1032.61280465</v>
      </c>
      <c r="U68" s="13">
        <f>+'[1]OSF 4SR'!BD317</f>
        <v>1034.4942013600003</v>
      </c>
      <c r="V68" s="13">
        <f>+'[1]OSF 4SR'!BE317</f>
        <v>1048.9275475699999</v>
      </c>
      <c r="W68" s="13">
        <f>+'[1]OSF 4SR'!BF317</f>
        <v>1060.8928159</v>
      </c>
      <c r="X68" s="93">
        <v>1090.2941526135098</v>
      </c>
      <c r="Y68" s="94">
        <v>1122.5245625235102</v>
      </c>
      <c r="Z68" s="95">
        <v>1151.649413723509</v>
      </c>
      <c r="AA68" s="94">
        <v>1162.2297552635102</v>
      </c>
      <c r="AB68" s="93">
        <v>1188.1407875646976</v>
      </c>
      <c r="AC68" s="94">
        <v>1202.9142025499998</v>
      </c>
      <c r="AD68" s="96">
        <v>1183.1338397100001</v>
      </c>
      <c r="AE68" s="94">
        <v>1218.368006303509</v>
      </c>
      <c r="AF68" s="79">
        <v>53</v>
      </c>
    </row>
    <row r="69" spans="1:32" x14ac:dyDescent="0.25">
      <c r="A69" s="12" t="s">
        <v>59</v>
      </c>
      <c r="B69" s="74">
        <v>54</v>
      </c>
      <c r="C69" s="69" t="s">
        <v>117</v>
      </c>
      <c r="D69" s="13">
        <f>+'[1]OSF 4SR'!AM320</f>
        <v>1524.0514933899999</v>
      </c>
      <c r="E69" s="13">
        <f>+'[1]OSF 4SR'!AN320</f>
        <v>1520.7521326200001</v>
      </c>
      <c r="F69" s="13">
        <f>+'[1]OSF 4SR'!AO320</f>
        <v>1519.1575401500002</v>
      </c>
      <c r="G69" s="13">
        <f>+'[1]OSF 4SR'!AP320</f>
        <v>1565.80048076</v>
      </c>
      <c r="H69" s="13">
        <f>+'[1]OSF 4SR'!AQ320</f>
        <v>1576.3830181799999</v>
      </c>
      <c r="I69" s="13">
        <f>+'[1]OSF 4SR'!AR320</f>
        <v>1603.4353326099999</v>
      </c>
      <c r="J69" s="13">
        <f>+'[1]OSF 4SR'!AS320</f>
        <v>1622.52981531</v>
      </c>
      <c r="K69" s="13">
        <f>+'[1]OSF 4SR'!AT320</f>
        <v>1651.64567622</v>
      </c>
      <c r="L69" s="13">
        <f>+'[1]OSF 4SR'!AU320</f>
        <v>1665.3516115699999</v>
      </c>
      <c r="M69" s="13">
        <f>+'[1]OSF 4SR'!AV320</f>
        <v>1700.1050532800002</v>
      </c>
      <c r="N69" s="13">
        <f>+'[1]OSF 4SR'!AW320</f>
        <v>1731.7305615499999</v>
      </c>
      <c r="O69" s="13">
        <f>+'[1]OSF 4SR'!AX320</f>
        <v>1758.0881449700003</v>
      </c>
      <c r="P69" s="13">
        <f>+'[1]OSF 4SR'!AY320</f>
        <v>1776.4085667600002</v>
      </c>
      <c r="Q69" s="13">
        <f>+'[1]OSF 4SR'!AZ320</f>
        <v>1788.0544139199999</v>
      </c>
      <c r="R69" s="13">
        <f>+'[1]OSF 4SR'!BA320</f>
        <v>1794.5680291099998</v>
      </c>
      <c r="S69" s="13">
        <f>+'[1]OSF 4SR'!BB320</f>
        <v>1815.7133770800001</v>
      </c>
      <c r="T69" s="13">
        <f>+'[1]OSF 4SR'!BC320</f>
        <v>1840.0724332599996</v>
      </c>
      <c r="U69" s="13">
        <f>+'[1]OSF 4SR'!BD320</f>
        <v>1874.8756796399998</v>
      </c>
      <c r="V69" s="13">
        <f>+'[1]OSF 4SR'!BE320</f>
        <v>1900.0036293300004</v>
      </c>
      <c r="W69" s="13">
        <f>+'[1]OSF 4SR'!BF320</f>
        <v>1938.53742534</v>
      </c>
      <c r="X69" s="93">
        <v>1940.15289409</v>
      </c>
      <c r="Y69" s="94">
        <v>1935.8700635500004</v>
      </c>
      <c r="Z69" s="95">
        <v>1971.8520286700004</v>
      </c>
      <c r="AA69" s="94">
        <v>2020.31927649</v>
      </c>
      <c r="AB69" s="93">
        <v>2022.7997080600001</v>
      </c>
      <c r="AC69" s="94">
        <v>2048.3590774099998</v>
      </c>
      <c r="AD69" s="96">
        <v>2078.9808975899996</v>
      </c>
      <c r="AE69" s="94">
        <v>2116.1111082200005</v>
      </c>
      <c r="AF69" s="79">
        <v>54</v>
      </c>
    </row>
    <row r="70" spans="1:32" x14ac:dyDescent="0.25">
      <c r="A70" s="12" t="s">
        <v>60</v>
      </c>
      <c r="B70" s="74">
        <v>55</v>
      </c>
      <c r="C70" s="69" t="s">
        <v>116</v>
      </c>
      <c r="D70" s="13">
        <f>+'[1]OSF 4SR'!AM323</f>
        <v>555.3975443180002</v>
      </c>
      <c r="E70" s="13">
        <f>+'[1]OSF 4SR'!AN323</f>
        <v>532.13466474999973</v>
      </c>
      <c r="F70" s="13">
        <f>+'[1]OSF 4SR'!AO323</f>
        <v>516.73345041000016</v>
      </c>
      <c r="G70" s="13">
        <f>+'[1]OSF 4SR'!AP323</f>
        <v>375.38909493</v>
      </c>
      <c r="H70" s="13">
        <f>+'[1]OSF 4SR'!AQ323</f>
        <v>497.83362456000009</v>
      </c>
      <c r="I70" s="13">
        <f>+'[1]OSF 4SR'!AR323</f>
        <v>491.2978299899998</v>
      </c>
      <c r="J70" s="13">
        <f>+'[1]OSF 4SR'!AS323</f>
        <v>453.85102452999996</v>
      </c>
      <c r="K70" s="13">
        <f>+'[1]OSF 4SR'!AT323</f>
        <v>536.22696632999998</v>
      </c>
      <c r="L70" s="13">
        <f>+'[1]OSF 4SR'!AU323</f>
        <v>496.84252895521689</v>
      </c>
      <c r="M70" s="13">
        <f>+'[1]OSF 4SR'!AV323</f>
        <v>565.71271714521674</v>
      </c>
      <c r="N70" s="13">
        <f>+'[1]OSF 4SR'!AW323</f>
        <v>575.18031052521701</v>
      </c>
      <c r="O70" s="13">
        <f>+'[1]OSF 4SR'!AX323</f>
        <v>591.45002752521691</v>
      </c>
      <c r="P70" s="13">
        <f>+'[1]OSF 4SR'!AY323</f>
        <v>584.684333275217</v>
      </c>
      <c r="Q70" s="13">
        <f>+'[1]OSF 4SR'!AZ323</f>
        <v>602.38236010025832</v>
      </c>
      <c r="R70" s="13">
        <f>+'[1]OSF 4SR'!BA323</f>
        <v>545.05272999391514</v>
      </c>
      <c r="S70" s="13">
        <f>+'[1]OSF 4SR'!BB323</f>
        <v>582.46355653677665</v>
      </c>
      <c r="T70" s="13">
        <f>+'[1]OSF 4SR'!BC323</f>
        <v>583.73137896999992</v>
      </c>
      <c r="U70" s="13">
        <f>+'[1]OSF 4SR'!BD323</f>
        <v>576.14060991000008</v>
      </c>
      <c r="V70" s="13">
        <f>+'[1]OSF 4SR'!BE323</f>
        <v>537.42441214999997</v>
      </c>
      <c r="W70" s="13">
        <f>+'[1]OSF 4SR'!BF323</f>
        <v>532.62496011981102</v>
      </c>
      <c r="X70" s="93">
        <v>533.05590145020028</v>
      </c>
      <c r="Y70" s="94">
        <v>551.17518895020009</v>
      </c>
      <c r="Z70" s="95">
        <v>506.4104644402002</v>
      </c>
      <c r="AA70" s="94">
        <v>561.07813316248507</v>
      </c>
      <c r="AB70" s="93">
        <v>555.15845502000002</v>
      </c>
      <c r="AC70" s="94">
        <v>555.68746247000001</v>
      </c>
      <c r="AD70" s="96">
        <v>537.04380233000006</v>
      </c>
      <c r="AE70" s="94">
        <v>553.87003577548523</v>
      </c>
      <c r="AF70" s="79">
        <v>55</v>
      </c>
    </row>
    <row r="71" spans="1:32" x14ac:dyDescent="0.25">
      <c r="A71" s="12" t="s">
        <v>61</v>
      </c>
      <c r="B71" s="74">
        <v>56</v>
      </c>
      <c r="C71" s="68" t="s">
        <v>109</v>
      </c>
      <c r="D71" s="13">
        <f>+'[1]OSF 4SR'!AM333</f>
        <v>37.171482380000008</v>
      </c>
      <c r="E71" s="13">
        <f>+'[1]OSF 4SR'!AN333</f>
        <v>34.935548960000006</v>
      </c>
      <c r="F71" s="13">
        <f>+'[1]OSF 4SR'!AO333</f>
        <v>30.228036510000003</v>
      </c>
      <c r="G71" s="13">
        <f>+'[1]OSF 4SR'!AP333</f>
        <v>48.311722249999988</v>
      </c>
      <c r="H71" s="13">
        <f>+'[1]OSF 4SR'!AQ333</f>
        <v>55.864229549999997</v>
      </c>
      <c r="I71" s="13">
        <f>+'[1]OSF 4SR'!AR333</f>
        <v>55.656163899999996</v>
      </c>
      <c r="J71" s="13">
        <f>+'[1]OSF 4SR'!AS333</f>
        <v>56.092370209999999</v>
      </c>
      <c r="K71" s="13">
        <f>+'[1]OSF 4SR'!AT333</f>
        <v>81.355257230000007</v>
      </c>
      <c r="L71" s="13">
        <f>+'[1]OSF 4SR'!AU333</f>
        <v>54.165893179999998</v>
      </c>
      <c r="M71" s="13">
        <f>+'[1]OSF 4SR'!AV333</f>
        <v>79.325662179999995</v>
      </c>
      <c r="N71" s="13">
        <f>+'[1]OSF 4SR'!AW333</f>
        <v>48.336452769999994</v>
      </c>
      <c r="O71" s="13">
        <f>+'[1]OSF 4SR'!AX333</f>
        <v>49.100950279999999</v>
      </c>
      <c r="P71" s="13">
        <f>+'[1]OSF 4SR'!AY333</f>
        <v>48.107607469999998</v>
      </c>
      <c r="Q71" s="13">
        <f>+'[1]OSF 4SR'!AZ333</f>
        <v>52.594601379999986</v>
      </c>
      <c r="R71" s="13">
        <f>+'[1]OSF 4SR'!BA333</f>
        <v>53.577071829999994</v>
      </c>
      <c r="S71" s="13">
        <f>+'[1]OSF 4SR'!BB333</f>
        <v>52.187455509999992</v>
      </c>
      <c r="T71" s="13">
        <f>+'[1]OSF 4SR'!BC333</f>
        <v>53.805060539999999</v>
      </c>
      <c r="U71" s="13">
        <f>+'[1]OSF 4SR'!BD333</f>
        <v>57.516135210000016</v>
      </c>
      <c r="V71" s="13">
        <f>+'[1]OSF 4SR'!BE333</f>
        <v>59.919406479999992</v>
      </c>
      <c r="W71" s="13">
        <f>+'[1]OSF 4SR'!BF333</f>
        <v>64.88875745</v>
      </c>
      <c r="X71" s="93">
        <v>59.391024834923229</v>
      </c>
      <c r="Y71" s="94">
        <v>93.432810214923208</v>
      </c>
      <c r="Z71" s="95">
        <v>82.469556754923232</v>
      </c>
      <c r="AA71" s="94">
        <v>72.583945029384765</v>
      </c>
      <c r="AB71" s="93">
        <v>74.410500330000019</v>
      </c>
      <c r="AC71" s="94">
        <v>80.416766460000005</v>
      </c>
      <c r="AD71" s="96">
        <v>56.483610089289613</v>
      </c>
      <c r="AE71" s="94">
        <v>75.919327209384761</v>
      </c>
      <c r="AF71" s="79">
        <v>56</v>
      </c>
    </row>
    <row r="72" spans="1:32" x14ac:dyDescent="0.25">
      <c r="A72" s="12" t="s">
        <v>62</v>
      </c>
      <c r="B72" s="74">
        <v>57</v>
      </c>
      <c r="C72" s="69" t="s">
        <v>115</v>
      </c>
      <c r="D72" s="13">
        <f>+'[1]OSF 4SR'!AM334</f>
        <v>23.986130639999999</v>
      </c>
      <c r="E72" s="13">
        <f>+'[1]OSF 4SR'!AN334</f>
        <v>25.639983770000004</v>
      </c>
      <c r="F72" s="13">
        <f>+'[1]OSF 4SR'!AO334</f>
        <v>26.213806980000001</v>
      </c>
      <c r="G72" s="13">
        <f>+'[1]OSF 4SR'!AP334</f>
        <v>28.062639139999991</v>
      </c>
      <c r="H72" s="13">
        <f>+'[1]OSF 4SR'!AQ334</f>
        <v>32.721782579999996</v>
      </c>
      <c r="I72" s="13">
        <f>+'[1]OSF 4SR'!AR334</f>
        <v>31.408191420000001</v>
      </c>
      <c r="J72" s="13">
        <f>+'[1]OSF 4SR'!AS334</f>
        <v>28.134304289999999</v>
      </c>
      <c r="K72" s="13">
        <f>+'[1]OSF 4SR'!AT334</f>
        <v>26.948718079999999</v>
      </c>
      <c r="L72" s="13">
        <f>+'[1]OSF 4SR'!AU334</f>
        <v>28.172083700000002</v>
      </c>
      <c r="M72" s="13">
        <f>+'[1]OSF 4SR'!AV334</f>
        <v>35.148983639999997</v>
      </c>
      <c r="N72" s="13">
        <f>+'[1]OSF 4SR'!AW334</f>
        <v>30.037418899999999</v>
      </c>
      <c r="O72" s="13">
        <f>+'[1]OSF 4SR'!AX334</f>
        <v>29.664857689999998</v>
      </c>
      <c r="P72" s="13">
        <f>+'[1]OSF 4SR'!AY334</f>
        <v>31.431841239999997</v>
      </c>
      <c r="Q72" s="13">
        <f>+'[1]OSF 4SR'!AZ334</f>
        <v>32.761075929999997</v>
      </c>
      <c r="R72" s="13">
        <f>+'[1]OSF 4SR'!BA334</f>
        <v>35.409329530000001</v>
      </c>
      <c r="S72" s="13">
        <f>+'[1]OSF 4SR'!BB334</f>
        <v>35.437985359999999</v>
      </c>
      <c r="T72" s="13">
        <f>+'[1]OSF 4SR'!BC334</f>
        <v>35.499183610000003</v>
      </c>
      <c r="U72" s="13">
        <f>+'[1]OSF 4SR'!BD334</f>
        <v>40.269766320000009</v>
      </c>
      <c r="V72" s="13">
        <f>+'[1]OSF 4SR'!BE334</f>
        <v>44.085453409999992</v>
      </c>
      <c r="W72" s="13">
        <f>+'[1]OSF 4SR'!BF334</f>
        <v>43.93644501</v>
      </c>
      <c r="X72" s="93">
        <v>44.15785413938476</v>
      </c>
      <c r="Y72" s="94">
        <v>72.436856849384753</v>
      </c>
      <c r="Z72" s="95">
        <v>55.512374909384768</v>
      </c>
      <c r="AA72" s="94">
        <v>56.100979569384769</v>
      </c>
      <c r="AB72" s="93">
        <v>61.225792160000005</v>
      </c>
      <c r="AC72" s="94">
        <v>68.134977069999991</v>
      </c>
      <c r="AD72" s="96">
        <v>43.004772330000002</v>
      </c>
      <c r="AE72" s="94">
        <v>57.077622449384762</v>
      </c>
      <c r="AF72" s="79">
        <v>57</v>
      </c>
    </row>
    <row r="73" spans="1:32" x14ac:dyDescent="0.25">
      <c r="A73" s="12" t="s">
        <v>63</v>
      </c>
      <c r="B73" s="74">
        <v>58</v>
      </c>
      <c r="C73" s="69" t="s">
        <v>114</v>
      </c>
      <c r="D73" s="13">
        <f>+'[1]OSF 4SR'!AM337</f>
        <v>0</v>
      </c>
      <c r="E73" s="13">
        <f>+'[1]OSF 4SR'!AN337</f>
        <v>0</v>
      </c>
      <c r="F73" s="13">
        <f>+'[1]OSF 4SR'!AO337</f>
        <v>0</v>
      </c>
      <c r="G73" s="13">
        <f>+'[1]OSF 4SR'!AP337</f>
        <v>0</v>
      </c>
      <c r="H73" s="13">
        <f>+'[1]OSF 4SR'!AQ337</f>
        <v>0</v>
      </c>
      <c r="I73" s="13">
        <f>+'[1]OSF 4SR'!AR337</f>
        <v>0</v>
      </c>
      <c r="J73" s="13">
        <f>+'[1]OSF 4SR'!AS337</f>
        <v>0</v>
      </c>
      <c r="K73" s="13">
        <f>+'[1]OSF 4SR'!AT337</f>
        <v>0</v>
      </c>
      <c r="L73" s="13">
        <f>+'[1]OSF 4SR'!AU337</f>
        <v>0</v>
      </c>
      <c r="M73" s="13">
        <f>+'[1]OSF 4SR'!AV337</f>
        <v>0</v>
      </c>
      <c r="N73" s="13">
        <f>+'[1]OSF 4SR'!AW337</f>
        <v>0</v>
      </c>
      <c r="O73" s="13">
        <f>+'[1]OSF 4SR'!AX337</f>
        <v>0</v>
      </c>
      <c r="P73" s="13">
        <f>+'[1]OSF 4SR'!AY337</f>
        <v>0</v>
      </c>
      <c r="Q73" s="13">
        <f>+'[1]OSF 4SR'!AZ337</f>
        <v>0</v>
      </c>
      <c r="R73" s="13">
        <f>+'[1]OSF 4SR'!BA337</f>
        <v>0</v>
      </c>
      <c r="S73" s="13">
        <f>+'[1]OSF 4SR'!BB337</f>
        <v>0</v>
      </c>
      <c r="T73" s="13">
        <f>+'[1]OSF 4SR'!BC337</f>
        <v>0</v>
      </c>
      <c r="U73" s="13">
        <f>+'[1]OSF 4SR'!BD337</f>
        <v>0</v>
      </c>
      <c r="V73" s="13">
        <f>+'[1]OSF 4SR'!BE337</f>
        <v>0</v>
      </c>
      <c r="W73" s="13">
        <f>+'[1]OSF 4SR'!BF337</f>
        <v>0</v>
      </c>
      <c r="X73" s="104">
        <v>0</v>
      </c>
      <c r="Y73" s="104">
        <v>0</v>
      </c>
      <c r="Z73" s="104">
        <v>0</v>
      </c>
      <c r="AA73" s="104">
        <v>0</v>
      </c>
      <c r="AB73" s="104">
        <v>0</v>
      </c>
      <c r="AC73" s="104">
        <v>0</v>
      </c>
      <c r="AD73" s="104">
        <v>0</v>
      </c>
      <c r="AE73" s="104">
        <v>0</v>
      </c>
      <c r="AF73" s="79">
        <v>58</v>
      </c>
    </row>
    <row r="74" spans="1:32" x14ac:dyDescent="0.25">
      <c r="A74" s="12" t="s">
        <v>64</v>
      </c>
      <c r="B74" s="74">
        <v>59</v>
      </c>
      <c r="C74" s="69" t="s">
        <v>113</v>
      </c>
      <c r="D74" s="13">
        <f>+'[1]OSF 4SR'!AM340</f>
        <v>13.185351740000007</v>
      </c>
      <c r="E74" s="13">
        <f>+'[1]OSF 4SR'!AN340</f>
        <v>9.2955651899999996</v>
      </c>
      <c r="F74" s="13">
        <f>+'[1]OSF 4SR'!AO340</f>
        <v>4.0142295299999997</v>
      </c>
      <c r="G74" s="13">
        <f>+'[1]OSF 4SR'!AP340</f>
        <v>20.249083110000001</v>
      </c>
      <c r="H74" s="13">
        <f>+'[1]OSF 4SR'!AQ340</f>
        <v>23.142446970000002</v>
      </c>
      <c r="I74" s="13">
        <f>+'[1]OSF 4SR'!AR340</f>
        <v>24.247972479999994</v>
      </c>
      <c r="J74" s="13">
        <f>+'[1]OSF 4SR'!AS340</f>
        <v>27.958065919999999</v>
      </c>
      <c r="K74" s="13">
        <f>+'[1]OSF 4SR'!AT340</f>
        <v>54.406539150000015</v>
      </c>
      <c r="L74" s="13">
        <f>+'[1]OSF 4SR'!AU340</f>
        <v>25.993809479999996</v>
      </c>
      <c r="M74" s="13">
        <f>+'[1]OSF 4SR'!AV340</f>
        <v>44.176678540000005</v>
      </c>
      <c r="N74" s="13">
        <f>+'[1]OSF 4SR'!AW340</f>
        <v>18.299033869999995</v>
      </c>
      <c r="O74" s="13">
        <f>+'[1]OSF 4SR'!AX340</f>
        <v>19.436092590000001</v>
      </c>
      <c r="P74" s="13">
        <f>+'[1]OSF 4SR'!AY340</f>
        <v>16.675766230000001</v>
      </c>
      <c r="Q74" s="13">
        <f>+'[1]OSF 4SR'!AZ340</f>
        <v>19.833525449999993</v>
      </c>
      <c r="R74" s="13">
        <f>+'[1]OSF 4SR'!BA340</f>
        <v>18.167742299999997</v>
      </c>
      <c r="S74" s="13">
        <f>+'[1]OSF 4SR'!BB340</f>
        <v>16.749470149999997</v>
      </c>
      <c r="T74" s="13">
        <f>+'[1]OSF 4SR'!BC340</f>
        <v>18.305876929999997</v>
      </c>
      <c r="U74" s="13">
        <f>+'[1]OSF 4SR'!BD340</f>
        <v>17.246368890000003</v>
      </c>
      <c r="V74" s="13">
        <f>+'[1]OSF 4SR'!BE340</f>
        <v>15.833953069999998</v>
      </c>
      <c r="W74" s="13">
        <f>+'[1]OSF 4SR'!BF340</f>
        <v>20.952312439999996</v>
      </c>
      <c r="X74" s="93">
        <v>15.233170695538465</v>
      </c>
      <c r="Y74" s="94">
        <v>20.995953365538458</v>
      </c>
      <c r="Z74" s="95">
        <v>26.957181845538461</v>
      </c>
      <c r="AA74" s="94">
        <v>16.482965459999999</v>
      </c>
      <c r="AB74" s="93">
        <v>13.184708170000009</v>
      </c>
      <c r="AC74" s="94">
        <v>12.281789390000009</v>
      </c>
      <c r="AD74" s="96">
        <v>13.478837759289615</v>
      </c>
      <c r="AE74" s="94">
        <v>18.841704759999995</v>
      </c>
      <c r="AF74" s="79">
        <v>59</v>
      </c>
    </row>
    <row r="75" spans="1:32" x14ac:dyDescent="0.25">
      <c r="B75" s="74"/>
      <c r="C75" s="67"/>
      <c r="D75" s="57"/>
      <c r="E75" s="57"/>
      <c r="F75" s="57"/>
      <c r="G75" s="57"/>
      <c r="H75" s="57"/>
      <c r="I75" s="57"/>
      <c r="J75" s="57"/>
      <c r="K75" s="57"/>
      <c r="L75" s="57"/>
      <c r="M75" s="57"/>
      <c r="N75" s="57"/>
      <c r="O75" s="57"/>
      <c r="P75" s="57"/>
      <c r="Q75" s="57"/>
      <c r="R75" s="57"/>
      <c r="S75" s="57"/>
      <c r="T75" s="57"/>
      <c r="U75" s="57"/>
      <c r="V75" s="57"/>
      <c r="W75" s="57"/>
      <c r="X75" s="93"/>
      <c r="Y75" s="94"/>
      <c r="Z75" s="95"/>
      <c r="AA75" s="94"/>
      <c r="AB75" s="93"/>
      <c r="AC75" s="94"/>
      <c r="AD75" s="96"/>
      <c r="AE75" s="94"/>
      <c r="AF75" s="79"/>
    </row>
    <row r="76" spans="1:32" x14ac:dyDescent="0.25">
      <c r="A76" s="7" t="s">
        <v>65</v>
      </c>
      <c r="B76" s="74">
        <v>60</v>
      </c>
      <c r="C76" s="67" t="s">
        <v>95</v>
      </c>
      <c r="D76" s="8">
        <f>+'[1]OSF 4SR'!AM351</f>
        <v>4.9119014499999993</v>
      </c>
      <c r="E76" s="8">
        <f>+'[1]OSF 4SR'!AN351</f>
        <v>1.3485129999999999</v>
      </c>
      <c r="F76" s="8">
        <f>+'[1]OSF 4SR'!AO351</f>
        <v>1.69875227</v>
      </c>
      <c r="G76" s="8">
        <f>+'[1]OSF 4SR'!AP351</f>
        <v>80.927679569999995</v>
      </c>
      <c r="H76" s="8">
        <f>+'[1]OSF 4SR'!AQ351</f>
        <v>82.195614120000002</v>
      </c>
      <c r="I76" s="8">
        <f>+'[1]OSF 4SR'!AR351</f>
        <v>83.64143498</v>
      </c>
      <c r="J76" s="8">
        <f>+'[1]OSF 4SR'!AS351</f>
        <v>81.124100950000013</v>
      </c>
      <c r="K76" s="8">
        <f>+'[1]OSF 4SR'!AT351</f>
        <v>85.757246469999998</v>
      </c>
      <c r="L76" s="8">
        <f>+'[1]OSF 4SR'!AU351</f>
        <v>85.17738064000001</v>
      </c>
      <c r="M76" s="8">
        <f>+'[1]OSF 4SR'!AV351</f>
        <v>83.654946620000004</v>
      </c>
      <c r="N76" s="8">
        <f>+'[1]OSF 4SR'!AW351</f>
        <v>83.722111819999995</v>
      </c>
      <c r="O76" s="8">
        <f>+'[1]OSF 4SR'!AX351</f>
        <v>82.052630800000003</v>
      </c>
      <c r="P76" s="8">
        <f>+'[1]OSF 4SR'!AY351</f>
        <v>83.897320229999991</v>
      </c>
      <c r="Q76" s="8">
        <f>+'[1]OSF 4SR'!AZ351</f>
        <v>100.27206543999999</v>
      </c>
      <c r="R76" s="8">
        <f>+'[1]OSF 4SR'!BA351</f>
        <v>90.34344990999999</v>
      </c>
      <c r="S76" s="8">
        <f>+'[1]OSF 4SR'!BB351</f>
        <v>80.208824379999996</v>
      </c>
      <c r="T76" s="8">
        <f>+'[1]OSF 4SR'!BC351</f>
        <v>52.27978753</v>
      </c>
      <c r="U76" s="8">
        <f>+'[1]OSF 4SR'!BD351</f>
        <v>52.980440190000003</v>
      </c>
      <c r="V76" s="8">
        <f>+'[1]OSF 4SR'!BE351</f>
        <v>52.175370549999997</v>
      </c>
      <c r="W76" s="8">
        <f>+'[1]OSF 4SR'!BF351</f>
        <v>0.58679915999999999</v>
      </c>
      <c r="X76" s="89">
        <v>19.788816280000002</v>
      </c>
      <c r="Y76" s="90">
        <v>22.917525289999997</v>
      </c>
      <c r="Z76" s="91">
        <v>23.922995130000004</v>
      </c>
      <c r="AA76" s="90">
        <v>19.1207292</v>
      </c>
      <c r="AB76" s="89">
        <v>38.349121910000001</v>
      </c>
      <c r="AC76" s="90">
        <v>80.996760530000017</v>
      </c>
      <c r="AD76" s="92">
        <v>93.055915679999984</v>
      </c>
      <c r="AE76" s="90">
        <v>56.783352469999997</v>
      </c>
      <c r="AF76" s="79">
        <v>60</v>
      </c>
    </row>
    <row r="77" spans="1:32" x14ac:dyDescent="0.25">
      <c r="A77" s="12" t="s">
        <v>66</v>
      </c>
      <c r="B77" s="74">
        <v>61</v>
      </c>
      <c r="C77" s="31" t="s">
        <v>108</v>
      </c>
      <c r="D77" s="13">
        <f>+'[1]OSF 4SR'!AM352</f>
        <v>0</v>
      </c>
      <c r="E77" s="13">
        <f>+'[1]OSF 4SR'!AN352</f>
        <v>0</v>
      </c>
      <c r="F77" s="13">
        <f>+'[1]OSF 4SR'!AO352</f>
        <v>0</v>
      </c>
      <c r="G77" s="13">
        <f>+'[1]OSF 4SR'!AP352</f>
        <v>0</v>
      </c>
      <c r="H77" s="13">
        <f>+'[1]OSF 4SR'!AQ352</f>
        <v>0</v>
      </c>
      <c r="I77" s="13">
        <f>+'[1]OSF 4SR'!AR352</f>
        <v>0</v>
      </c>
      <c r="J77" s="13">
        <f>+'[1]OSF 4SR'!AS352</f>
        <v>0</v>
      </c>
      <c r="K77" s="13">
        <f>+'[1]OSF 4SR'!AT352</f>
        <v>0</v>
      </c>
      <c r="L77" s="13">
        <f>+'[1]OSF 4SR'!AU352</f>
        <v>0</v>
      </c>
      <c r="M77" s="13">
        <f>+'[1]OSF 4SR'!AV352</f>
        <v>0</v>
      </c>
      <c r="N77" s="13">
        <f>+'[1]OSF 4SR'!AW352</f>
        <v>0</v>
      </c>
      <c r="O77" s="13">
        <f>+'[1]OSF 4SR'!AX352</f>
        <v>0</v>
      </c>
      <c r="P77" s="13">
        <f>+'[1]OSF 4SR'!AY352</f>
        <v>0</v>
      </c>
      <c r="Q77" s="13">
        <f>+'[1]OSF 4SR'!AZ352</f>
        <v>0</v>
      </c>
      <c r="R77" s="13">
        <f>+'[1]OSF 4SR'!BA352</f>
        <v>0</v>
      </c>
      <c r="S77" s="13">
        <f>+'[1]OSF 4SR'!BB352</f>
        <v>0</v>
      </c>
      <c r="T77" s="13">
        <f>+'[1]OSF 4SR'!BC352</f>
        <v>52.27978753</v>
      </c>
      <c r="U77" s="13">
        <f>+'[1]OSF 4SR'!BD352</f>
        <v>52.980440190000003</v>
      </c>
      <c r="V77" s="13">
        <f>+'[1]OSF 4SR'!BE352</f>
        <v>52.175370549999997</v>
      </c>
      <c r="W77" s="13">
        <f>+'[1]OSF 4SR'!BF352</f>
        <v>0.58679915999999999</v>
      </c>
      <c r="X77" s="93">
        <v>19.788816280000002</v>
      </c>
      <c r="Y77" s="94">
        <v>22.917525289999997</v>
      </c>
      <c r="Z77" s="95">
        <v>23.922995130000004</v>
      </c>
      <c r="AA77" s="104">
        <v>0</v>
      </c>
      <c r="AB77" s="104">
        <v>0</v>
      </c>
      <c r="AC77" s="94">
        <v>80.996760530000017</v>
      </c>
      <c r="AD77" s="96">
        <v>93.055915679999984</v>
      </c>
      <c r="AE77" s="94">
        <v>56.783352469999997</v>
      </c>
      <c r="AF77" s="79">
        <v>61</v>
      </c>
    </row>
    <row r="78" spans="1:32" x14ac:dyDescent="0.25">
      <c r="A78" s="12" t="s">
        <v>67</v>
      </c>
      <c r="B78" s="74">
        <v>62</v>
      </c>
      <c r="C78" s="31" t="s">
        <v>109</v>
      </c>
      <c r="D78" s="13">
        <f>+'[1]OSF 4SR'!AM362</f>
        <v>4.9119014499999993</v>
      </c>
      <c r="E78" s="13">
        <f>+'[1]OSF 4SR'!AN362</f>
        <v>1.3485129999999999</v>
      </c>
      <c r="F78" s="13">
        <f>+'[1]OSF 4SR'!AO362</f>
        <v>1.69875227</v>
      </c>
      <c r="G78" s="13">
        <f>+'[1]OSF 4SR'!AP362</f>
        <v>80.927679569999995</v>
      </c>
      <c r="H78" s="13">
        <f>+'[1]OSF 4SR'!AQ362</f>
        <v>82.195614120000002</v>
      </c>
      <c r="I78" s="13">
        <f>+'[1]OSF 4SR'!AR362</f>
        <v>83.64143498</v>
      </c>
      <c r="J78" s="13">
        <f>+'[1]OSF 4SR'!AS362</f>
        <v>81.124100950000013</v>
      </c>
      <c r="K78" s="13">
        <f>+'[1]OSF 4SR'!AT362</f>
        <v>85.757246469999998</v>
      </c>
      <c r="L78" s="13">
        <f>+'[1]OSF 4SR'!AU362</f>
        <v>85.17738064000001</v>
      </c>
      <c r="M78" s="13">
        <f>+'[1]OSF 4SR'!AV362</f>
        <v>83.654946620000004</v>
      </c>
      <c r="N78" s="13">
        <f>+'[1]OSF 4SR'!AW362</f>
        <v>83.722111819999995</v>
      </c>
      <c r="O78" s="13">
        <f>+'[1]OSF 4SR'!AX362</f>
        <v>82.052630800000003</v>
      </c>
      <c r="P78" s="13">
        <f>+'[1]OSF 4SR'!AY362</f>
        <v>83.897320229999991</v>
      </c>
      <c r="Q78" s="13">
        <f>+'[1]OSF 4SR'!AZ362</f>
        <v>100.27206543999999</v>
      </c>
      <c r="R78" s="13">
        <f>+'[1]OSF 4SR'!BA362</f>
        <v>90.34344990999999</v>
      </c>
      <c r="S78" s="13">
        <f>+'[1]OSF 4SR'!BB362</f>
        <v>80.208824379999996</v>
      </c>
      <c r="T78" s="13">
        <f>+'[1]OSF 4SR'!BC362</f>
        <v>0</v>
      </c>
      <c r="U78" s="13">
        <f>+'[1]OSF 4SR'!BD362</f>
        <v>0</v>
      </c>
      <c r="V78" s="13">
        <f>+'[1]OSF 4SR'!BE362</f>
        <v>0</v>
      </c>
      <c r="W78" s="13">
        <f>+'[1]OSF 4SR'!BF362</f>
        <v>0</v>
      </c>
      <c r="X78" s="104">
        <v>0</v>
      </c>
      <c r="Y78" s="104">
        <v>0</v>
      </c>
      <c r="Z78" s="104">
        <v>0</v>
      </c>
      <c r="AA78" s="94">
        <v>19.1207292</v>
      </c>
      <c r="AB78" s="93">
        <v>38.349121910000001</v>
      </c>
      <c r="AC78" s="104">
        <v>0</v>
      </c>
      <c r="AD78" s="104">
        <v>0</v>
      </c>
      <c r="AE78" s="104">
        <v>0</v>
      </c>
      <c r="AF78" s="79">
        <v>62</v>
      </c>
    </row>
    <row r="79" spans="1:32" x14ac:dyDescent="0.25">
      <c r="B79" s="74"/>
      <c r="C79" s="67"/>
      <c r="D79" s="55"/>
      <c r="E79" s="55"/>
      <c r="F79" s="55"/>
      <c r="G79" s="55"/>
      <c r="H79" s="55"/>
      <c r="I79" s="55"/>
      <c r="J79" s="55"/>
      <c r="K79" s="55"/>
      <c r="L79" s="55"/>
      <c r="M79" s="55"/>
      <c r="N79" s="55"/>
      <c r="O79" s="55"/>
      <c r="P79" s="55"/>
      <c r="Q79" s="55"/>
      <c r="R79" s="55"/>
      <c r="S79" s="55"/>
      <c r="T79" s="55"/>
      <c r="U79" s="55"/>
      <c r="V79" s="55"/>
      <c r="W79" s="55"/>
      <c r="X79" s="93"/>
      <c r="Y79" s="94"/>
      <c r="Z79" s="95"/>
      <c r="AA79" s="94"/>
      <c r="AB79" s="93"/>
      <c r="AC79" s="94"/>
      <c r="AD79" s="96"/>
      <c r="AE79" s="94"/>
      <c r="AF79" s="79"/>
    </row>
    <row r="80" spans="1:32" x14ac:dyDescent="0.25">
      <c r="A80" s="7" t="s">
        <v>68</v>
      </c>
      <c r="B80" s="74">
        <v>63</v>
      </c>
      <c r="C80" s="67" t="s">
        <v>107</v>
      </c>
      <c r="D80" s="8">
        <f>+'[1]OSF 4SR'!AM373</f>
        <v>562.67580222999993</v>
      </c>
      <c r="E80" s="8">
        <f>+'[1]OSF 4SR'!AN373</f>
        <v>622.99657303000004</v>
      </c>
      <c r="F80" s="8">
        <f>+'[1]OSF 4SR'!AO373</f>
        <v>616.57923030999996</v>
      </c>
      <c r="G80" s="8">
        <f>+'[1]OSF 4SR'!AP373</f>
        <v>614.21426179000002</v>
      </c>
      <c r="H80" s="8">
        <f>+'[1]OSF 4SR'!AQ373</f>
        <v>613.67756890954183</v>
      </c>
      <c r="I80" s="8">
        <f>+'[1]OSF 4SR'!AR373</f>
        <v>612.37904883100009</v>
      </c>
      <c r="J80" s="8">
        <f>+'[1]OSF 4SR'!AS373</f>
        <v>621.45901318300002</v>
      </c>
      <c r="K80" s="8">
        <f>+'[1]OSF 4SR'!AT373</f>
        <v>709.58331727758627</v>
      </c>
      <c r="L80" s="8">
        <f>+'[1]OSF 4SR'!AU373</f>
        <v>599.41612965000002</v>
      </c>
      <c r="M80" s="8">
        <f>+'[1]OSF 4SR'!AV373</f>
        <v>589.04564445999995</v>
      </c>
      <c r="N80" s="8">
        <f>+'[1]OSF 4SR'!AW373</f>
        <v>599.44731778000005</v>
      </c>
      <c r="O80" s="8">
        <f>+'[1]OSF 4SR'!AX373</f>
        <v>629.55360293000001</v>
      </c>
      <c r="P80" s="8">
        <f>+'[1]OSF 4SR'!AY373</f>
        <v>651.72951257099999</v>
      </c>
      <c r="Q80" s="8">
        <f>+'[1]OSF 4SR'!AZ373</f>
        <v>518.99487918777277</v>
      </c>
      <c r="R80" s="8">
        <f>+'[1]OSF 4SR'!BA373</f>
        <v>617.41256813999985</v>
      </c>
      <c r="S80" s="8">
        <f>+'[1]OSF 4SR'!BB373</f>
        <v>628.58775840300007</v>
      </c>
      <c r="T80" s="8">
        <f>+'[1]OSF 4SR'!BC373</f>
        <v>629.39895510000008</v>
      </c>
      <c r="U80" s="8">
        <f>+'[1]OSF 4SR'!BD373</f>
        <v>592.59359876999997</v>
      </c>
      <c r="V80" s="8">
        <f>+'[1]OSF 4SR'!BE373</f>
        <v>601.438938828</v>
      </c>
      <c r="W80" s="8">
        <f>+'[1]OSF 4SR'!BF373</f>
        <v>575.95225118300004</v>
      </c>
      <c r="X80" s="89">
        <v>604.20363026490008</v>
      </c>
      <c r="Y80" s="90">
        <v>576.51674935999984</v>
      </c>
      <c r="Z80" s="91">
        <v>566.43702785085657</v>
      </c>
      <c r="AA80" s="90">
        <v>595.38703455919108</v>
      </c>
      <c r="AB80" s="89">
        <v>577.47604987273587</v>
      </c>
      <c r="AC80" s="90">
        <v>509.70054094400007</v>
      </c>
      <c r="AD80" s="92">
        <v>985.86534881099988</v>
      </c>
      <c r="AE80" s="90">
        <v>631.74721259099999</v>
      </c>
      <c r="AF80" s="79">
        <v>63</v>
      </c>
    </row>
    <row r="81" spans="1:32" x14ac:dyDescent="0.25">
      <c r="A81" s="9" t="s">
        <v>69</v>
      </c>
      <c r="B81" s="74">
        <v>64</v>
      </c>
      <c r="C81" s="68" t="s">
        <v>97</v>
      </c>
      <c r="D81" s="11">
        <f>+'[1]OSF 4SR'!AM374</f>
        <v>347.18195647999994</v>
      </c>
      <c r="E81" s="11">
        <f>+'[1]OSF 4SR'!AN374</f>
        <v>399.52372170000001</v>
      </c>
      <c r="F81" s="11">
        <f>+'[1]OSF 4SR'!AO374</f>
        <v>395.52361191</v>
      </c>
      <c r="G81" s="11">
        <f>+'[1]OSF 4SR'!AP374</f>
        <v>384.62448812000002</v>
      </c>
      <c r="H81" s="11">
        <f>+'[1]OSF 4SR'!AQ374</f>
        <v>364.01741998954191</v>
      </c>
      <c r="I81" s="11">
        <f>+'[1]OSF 4SR'!AR374</f>
        <v>375.90595600100005</v>
      </c>
      <c r="J81" s="11">
        <f>+'[1]OSF 4SR'!AS374</f>
        <v>346.06246917300007</v>
      </c>
      <c r="K81" s="11">
        <f>+'[1]OSF 4SR'!AT374</f>
        <v>397.53593215758622</v>
      </c>
      <c r="L81" s="11">
        <f>+'[1]OSF 4SR'!AU374</f>
        <v>368.36262703000006</v>
      </c>
      <c r="M81" s="11">
        <f>+'[1]OSF 4SR'!AV374</f>
        <v>344.57019686000001</v>
      </c>
      <c r="N81" s="11">
        <f>+'[1]OSF 4SR'!AW374</f>
        <v>357.48317611000004</v>
      </c>
      <c r="O81" s="11">
        <f>+'[1]OSF 4SR'!AX374</f>
        <v>382.16947260000001</v>
      </c>
      <c r="P81" s="11">
        <f>+'[1]OSF 4SR'!AY374</f>
        <v>369.79086637000006</v>
      </c>
      <c r="Q81" s="11">
        <f>+'[1]OSF 4SR'!AZ374</f>
        <v>359.52701671277271</v>
      </c>
      <c r="R81" s="11">
        <f>+'[1]OSF 4SR'!BA374</f>
        <v>358.52694070999991</v>
      </c>
      <c r="S81" s="11">
        <f>+'[1]OSF 4SR'!BB374</f>
        <v>414.20589969300011</v>
      </c>
      <c r="T81" s="11">
        <f>+'[1]OSF 4SR'!BC374</f>
        <v>386.55784357000005</v>
      </c>
      <c r="U81" s="11">
        <f>+'[1]OSF 4SR'!BD374</f>
        <v>379.65732645999998</v>
      </c>
      <c r="V81" s="11">
        <f>+'[1]OSF 4SR'!BE374</f>
        <v>388.27728212</v>
      </c>
      <c r="W81" s="11">
        <f>+'[1]OSF 4SR'!BF374</f>
        <v>372.65582978999998</v>
      </c>
      <c r="X81" s="93">
        <v>392.76162427000003</v>
      </c>
      <c r="Y81" s="94">
        <v>378.28025738999986</v>
      </c>
      <c r="Z81" s="95">
        <v>346.46120792985653</v>
      </c>
      <c r="AA81" s="94">
        <v>400.84436014819096</v>
      </c>
      <c r="AB81" s="93">
        <v>359.49339501173591</v>
      </c>
      <c r="AC81" s="94">
        <v>329.49309179600004</v>
      </c>
      <c r="AD81" s="96">
        <v>302.58481219999999</v>
      </c>
      <c r="AE81" s="94">
        <v>378.09223668999999</v>
      </c>
      <c r="AF81" s="79">
        <v>64</v>
      </c>
    </row>
    <row r="82" spans="1:32" x14ac:dyDescent="0.25">
      <c r="A82" s="12" t="s">
        <v>70</v>
      </c>
      <c r="B82" s="74">
        <v>65</v>
      </c>
      <c r="C82" s="31" t="s">
        <v>108</v>
      </c>
      <c r="D82" s="13">
        <f>+'[1]OSF 4SR'!AM375</f>
        <v>280.54066524999996</v>
      </c>
      <c r="E82" s="13">
        <f>+'[1]OSF 4SR'!AN375</f>
        <v>330.41734860999998</v>
      </c>
      <c r="F82" s="13">
        <f>+'[1]OSF 4SR'!AO375</f>
        <v>315.38450103000002</v>
      </c>
      <c r="G82" s="13">
        <f>+'[1]OSF 4SR'!AP375</f>
        <v>313.65759553999999</v>
      </c>
      <c r="H82" s="13">
        <f>+'[1]OSF 4SR'!AQ375</f>
        <v>333.8925041833827</v>
      </c>
      <c r="I82" s="13">
        <f>+'[1]OSF 4SR'!AR375</f>
        <v>318.12450391000004</v>
      </c>
      <c r="J82" s="13">
        <f>+'[1]OSF 4SR'!AS375</f>
        <v>286.05511545300004</v>
      </c>
      <c r="K82" s="13">
        <f>+'[1]OSF 4SR'!AT375</f>
        <v>275.6724670175862</v>
      </c>
      <c r="L82" s="13">
        <f>+'[1]OSF 4SR'!AU375</f>
        <v>274.45572244000005</v>
      </c>
      <c r="M82" s="13">
        <f>+'[1]OSF 4SR'!AV375</f>
        <v>274.31851039999998</v>
      </c>
      <c r="N82" s="13">
        <f>+'[1]OSF 4SR'!AW375</f>
        <v>254.94182452000001</v>
      </c>
      <c r="O82" s="13">
        <f>+'[1]OSF 4SR'!AX375</f>
        <v>331.14120610999998</v>
      </c>
      <c r="P82" s="13">
        <f>+'[1]OSF 4SR'!AY375</f>
        <v>254.61113312000006</v>
      </c>
      <c r="Q82" s="13">
        <f>+'[1]OSF 4SR'!AZ375</f>
        <v>284.89874498</v>
      </c>
      <c r="R82" s="13">
        <f>+'[1]OSF 4SR'!BA375</f>
        <v>282.00694043999994</v>
      </c>
      <c r="S82" s="13">
        <f>+'[1]OSF 4SR'!BB375</f>
        <v>313.40061118300008</v>
      </c>
      <c r="T82" s="13">
        <f>+'[1]OSF 4SR'!BC375</f>
        <v>267.24751735000001</v>
      </c>
      <c r="U82" s="13">
        <f>+'[1]OSF 4SR'!BD375</f>
        <v>244.95895398999997</v>
      </c>
      <c r="V82" s="13">
        <f>+'[1]OSF 4SR'!BE375</f>
        <v>263.25860920000002</v>
      </c>
      <c r="W82" s="13">
        <f>+'[1]OSF 4SR'!BF375</f>
        <v>260.98755879999999</v>
      </c>
      <c r="X82" s="93">
        <v>269.66756619</v>
      </c>
      <c r="Y82" s="94">
        <v>263.55255061999992</v>
      </c>
      <c r="Z82" s="95">
        <v>246.25319143985655</v>
      </c>
      <c r="AA82" s="94">
        <v>286.67763671819091</v>
      </c>
      <c r="AB82" s="93">
        <v>286.1514384017359</v>
      </c>
      <c r="AC82" s="94">
        <v>234.40753527000001</v>
      </c>
      <c r="AD82" s="96">
        <v>231.37231428999996</v>
      </c>
      <c r="AE82" s="94">
        <v>271.43975026999999</v>
      </c>
      <c r="AF82" s="79">
        <v>65</v>
      </c>
    </row>
    <row r="83" spans="1:32" x14ac:dyDescent="0.25">
      <c r="A83" s="12" t="s">
        <v>71</v>
      </c>
      <c r="B83" s="74">
        <v>66</v>
      </c>
      <c r="C83" s="31" t="s">
        <v>109</v>
      </c>
      <c r="D83" s="13">
        <f>+'[1]OSF 4SR'!AM385</f>
        <v>66.641291230000007</v>
      </c>
      <c r="E83" s="13">
        <f>+'[1]OSF 4SR'!AN385</f>
        <v>69.106373090000005</v>
      </c>
      <c r="F83" s="13">
        <f>+'[1]OSF 4SR'!AO385</f>
        <v>80.139110880000004</v>
      </c>
      <c r="G83" s="13">
        <f>+'[1]OSF 4SR'!AP385</f>
        <v>70.966892580000021</v>
      </c>
      <c r="H83" s="13">
        <f>+'[1]OSF 4SR'!AQ385</f>
        <v>30.124915806159201</v>
      </c>
      <c r="I83" s="13">
        <f>+'[1]OSF 4SR'!AR385</f>
        <v>57.781452091000006</v>
      </c>
      <c r="J83" s="13">
        <f>+'[1]OSF 4SR'!AS385</f>
        <v>60.007353720000005</v>
      </c>
      <c r="K83" s="13">
        <f>+'[1]OSF 4SR'!AT385</f>
        <v>121.86346514</v>
      </c>
      <c r="L83" s="13">
        <f>+'[1]OSF 4SR'!AU385</f>
        <v>93.906904590000011</v>
      </c>
      <c r="M83" s="13">
        <f>+'[1]OSF 4SR'!AV385</f>
        <v>70.251686460000002</v>
      </c>
      <c r="N83" s="13">
        <f>+'[1]OSF 4SR'!AW385</f>
        <v>102.54135159</v>
      </c>
      <c r="O83" s="13">
        <f>+'[1]OSF 4SR'!AX385</f>
        <v>51.028266490000007</v>
      </c>
      <c r="P83" s="13">
        <f>+'[1]OSF 4SR'!AY385</f>
        <v>115.17973325</v>
      </c>
      <c r="Q83" s="13">
        <f>+'[1]OSF 4SR'!AZ385</f>
        <v>74.628271732772717</v>
      </c>
      <c r="R83" s="13">
        <f>+'[1]OSF 4SR'!BA385</f>
        <v>76.520000269999983</v>
      </c>
      <c r="S83" s="13">
        <f>+'[1]OSF 4SR'!BB385</f>
        <v>100.80528851</v>
      </c>
      <c r="T83" s="13">
        <f>+'[1]OSF 4SR'!BC385</f>
        <v>119.31032622000001</v>
      </c>
      <c r="U83" s="13">
        <f>+'[1]OSF 4SR'!BD385</f>
        <v>134.69837247000001</v>
      </c>
      <c r="V83" s="13">
        <f>+'[1]OSF 4SR'!BE385</f>
        <v>125.01867292</v>
      </c>
      <c r="W83" s="13">
        <f>+'[1]OSF 4SR'!BF385</f>
        <v>111.66827099</v>
      </c>
      <c r="X83" s="93">
        <v>123.09405808000001</v>
      </c>
      <c r="Y83" s="94">
        <v>114.72770676999997</v>
      </c>
      <c r="Z83" s="95">
        <v>100.20801648999999</v>
      </c>
      <c r="AA83" s="94">
        <v>114.16672343000002</v>
      </c>
      <c r="AB83" s="93">
        <v>73.341956609999997</v>
      </c>
      <c r="AC83" s="94">
        <v>95.085556526000019</v>
      </c>
      <c r="AD83" s="96">
        <v>71.212497909999996</v>
      </c>
      <c r="AE83" s="94">
        <v>106.65248642</v>
      </c>
      <c r="AF83" s="79">
        <v>66</v>
      </c>
    </row>
    <row r="84" spans="1:32" x14ac:dyDescent="0.25">
      <c r="A84" s="9" t="s">
        <v>72</v>
      </c>
      <c r="B84" s="74">
        <v>67</v>
      </c>
      <c r="C84" s="68" t="s">
        <v>127</v>
      </c>
      <c r="D84" s="11">
        <f>+'[1]OSF 4SR'!AM395</f>
        <v>215.49384574999999</v>
      </c>
      <c r="E84" s="11">
        <f>+'[1]OSF 4SR'!AN395</f>
        <v>223.47285133000003</v>
      </c>
      <c r="F84" s="11">
        <f>+'[1]OSF 4SR'!AO395</f>
        <v>221.05561839999999</v>
      </c>
      <c r="G84" s="11">
        <f>+'[1]OSF 4SR'!AP395</f>
        <v>229.58977367</v>
      </c>
      <c r="H84" s="11">
        <f>+'[1]OSF 4SR'!AQ395</f>
        <v>249.66014891999998</v>
      </c>
      <c r="I84" s="11">
        <f>+'[1]OSF 4SR'!AR395</f>
        <v>236.47309282999998</v>
      </c>
      <c r="J84" s="11">
        <f>+'[1]OSF 4SR'!AS395</f>
        <v>275.39654401000001</v>
      </c>
      <c r="K84" s="11">
        <f>+'[1]OSF 4SR'!AT395</f>
        <v>312.04738512</v>
      </c>
      <c r="L84" s="11">
        <f>+'[1]OSF 4SR'!AU395</f>
        <v>231.05350261999996</v>
      </c>
      <c r="M84" s="11">
        <f>+'[1]OSF 4SR'!AV395</f>
        <v>244.4754476</v>
      </c>
      <c r="N84" s="11">
        <f>+'[1]OSF 4SR'!AW395</f>
        <v>241.96414167</v>
      </c>
      <c r="O84" s="11">
        <f>+'[1]OSF 4SR'!AX395</f>
        <v>247.38413033</v>
      </c>
      <c r="P84" s="11">
        <f>+'[1]OSF 4SR'!AY395</f>
        <v>281.93864620099998</v>
      </c>
      <c r="Q84" s="11">
        <f>+'[1]OSF 4SR'!AZ395</f>
        <v>159.467862475</v>
      </c>
      <c r="R84" s="11">
        <f>+'[1]OSF 4SR'!BA395</f>
        <v>258.88562743</v>
      </c>
      <c r="S84" s="11">
        <f>+'[1]OSF 4SR'!BB395</f>
        <v>214.38185870999999</v>
      </c>
      <c r="T84" s="11">
        <f>+'[1]OSF 4SR'!BC395</f>
        <v>242.84111153000001</v>
      </c>
      <c r="U84" s="11">
        <f>+'[1]OSF 4SR'!BD395</f>
        <v>212.93627230999999</v>
      </c>
      <c r="V84" s="11">
        <f>+'[1]OSF 4SR'!BE395</f>
        <v>213.16165670800004</v>
      </c>
      <c r="W84" s="11">
        <f>+'[1]OSF 4SR'!BF395</f>
        <v>203.296421393</v>
      </c>
      <c r="X84" s="93">
        <v>211.4420059949</v>
      </c>
      <c r="Y84" s="94">
        <v>198.23649197</v>
      </c>
      <c r="Z84" s="95">
        <v>219.97581992100004</v>
      </c>
      <c r="AA84" s="94">
        <v>194.54267441100012</v>
      </c>
      <c r="AB84" s="93">
        <v>217.98265486099996</v>
      </c>
      <c r="AC84" s="94">
        <v>180.20744914799999</v>
      </c>
      <c r="AD84" s="96">
        <v>683.28053661099989</v>
      </c>
      <c r="AE84" s="94">
        <v>253.654975901</v>
      </c>
      <c r="AF84" s="79">
        <v>67</v>
      </c>
    </row>
    <row r="85" spans="1:32" x14ac:dyDescent="0.25">
      <c r="A85" s="12" t="s">
        <v>73</v>
      </c>
      <c r="B85" s="74">
        <v>68</v>
      </c>
      <c r="C85" s="69" t="s">
        <v>122</v>
      </c>
      <c r="D85" s="13">
        <f>+'[1]OSF 4SR'!AM396</f>
        <v>52.972544999999997</v>
      </c>
      <c r="E85" s="13">
        <f>+'[1]OSF 4SR'!AN396</f>
        <v>55.825228170000003</v>
      </c>
      <c r="F85" s="13">
        <f>+'[1]OSF 4SR'!AO396</f>
        <v>65.529772839999993</v>
      </c>
      <c r="G85" s="13">
        <f>+'[1]OSF 4SR'!AP396</f>
        <v>79.60370696999999</v>
      </c>
      <c r="H85" s="13">
        <f>+'[1]OSF 4SR'!AQ396</f>
        <v>84.602056649999994</v>
      </c>
      <c r="I85" s="13">
        <f>+'[1]OSF 4SR'!AR396</f>
        <v>86.410679299999984</v>
      </c>
      <c r="J85" s="13">
        <f>+'[1]OSF 4SR'!AS396</f>
        <v>92.45293294999999</v>
      </c>
      <c r="K85" s="13">
        <f>+'[1]OSF 4SR'!AT396</f>
        <v>168.12487314000001</v>
      </c>
      <c r="L85" s="13">
        <f>+'[1]OSF 4SR'!AU396</f>
        <v>93.472829329999996</v>
      </c>
      <c r="M85" s="13">
        <f>+'[1]OSF 4SR'!AV396</f>
        <v>95.988540570000012</v>
      </c>
      <c r="N85" s="13">
        <f>+'[1]OSF 4SR'!AW396</f>
        <v>91.685388160000016</v>
      </c>
      <c r="O85" s="13">
        <f>+'[1]OSF 4SR'!AX396</f>
        <v>86.786332280000011</v>
      </c>
      <c r="P85" s="13">
        <f>+'[1]OSF 4SR'!AY396</f>
        <v>130.69096953000002</v>
      </c>
      <c r="Q85" s="13">
        <f>+'[1]OSF 4SR'!AZ396</f>
        <v>117.2579791</v>
      </c>
      <c r="R85" s="13">
        <f>+'[1]OSF 4SR'!BA396</f>
        <v>102.58845699999999</v>
      </c>
      <c r="S85" s="13">
        <f>+'[1]OSF 4SR'!BB396</f>
        <v>90.298754639999984</v>
      </c>
      <c r="T85" s="13">
        <f>+'[1]OSF 4SR'!BC396</f>
        <v>77.393146290000004</v>
      </c>
      <c r="U85" s="13">
        <f>+'[1]OSF 4SR'!BD396</f>
        <v>62.758216700000006</v>
      </c>
      <c r="V85" s="13">
        <f>+'[1]OSF 4SR'!BE396</f>
        <v>59.565714077999999</v>
      </c>
      <c r="W85" s="13">
        <f>+'[1]OSF 4SR'!BF396</f>
        <v>53.409843033000001</v>
      </c>
      <c r="X85" s="93">
        <v>49.895475184900008</v>
      </c>
      <c r="Y85" s="94">
        <v>51.776214010000004</v>
      </c>
      <c r="Z85" s="95">
        <v>67.637093789999994</v>
      </c>
      <c r="AA85" s="94">
        <v>83.061059650000004</v>
      </c>
      <c r="AB85" s="93">
        <v>83.374057489999998</v>
      </c>
      <c r="AC85" s="94">
        <v>70.528172996999999</v>
      </c>
      <c r="AD85" s="96">
        <v>71.284883239999999</v>
      </c>
      <c r="AE85" s="94">
        <v>62.637779500000008</v>
      </c>
      <c r="AF85" s="79">
        <v>68</v>
      </c>
    </row>
    <row r="86" spans="1:32" x14ac:dyDescent="0.25">
      <c r="A86" s="12" t="s">
        <v>74</v>
      </c>
      <c r="B86" s="74">
        <v>69</v>
      </c>
      <c r="C86" s="69" t="s">
        <v>110</v>
      </c>
      <c r="D86" s="13">
        <f>+'[1]OSF 4SR'!AM401</f>
        <v>144.20450966999999</v>
      </c>
      <c r="E86" s="13">
        <f>+'[1]OSF 4SR'!AN401</f>
        <v>148.80012493000001</v>
      </c>
      <c r="F86" s="13">
        <f>+'[1]OSF 4SR'!AO401</f>
        <v>135.94383214999999</v>
      </c>
      <c r="G86" s="13">
        <f>+'[1]OSF 4SR'!AP401</f>
        <v>129.80420903999999</v>
      </c>
      <c r="H86" s="13">
        <f>+'[1]OSF 4SR'!AQ401</f>
        <v>144.8071104</v>
      </c>
      <c r="I86" s="13">
        <f>+'[1]OSF 4SR'!AR401</f>
        <v>129.38388977</v>
      </c>
      <c r="J86" s="13">
        <f>+'[1]OSF 4SR'!AS401</f>
        <v>117.15395036</v>
      </c>
      <c r="K86" s="13">
        <f>+'[1]OSF 4SR'!AT401</f>
        <v>122.33294339</v>
      </c>
      <c r="L86" s="13">
        <f>+'[1]OSF 4SR'!AU401</f>
        <v>114.94499964999999</v>
      </c>
      <c r="M86" s="13">
        <f>+'[1]OSF 4SR'!AV401</f>
        <v>124.86677706</v>
      </c>
      <c r="N86" s="13">
        <f>+'[1]OSF 4SR'!AW401</f>
        <v>125.71054000000001</v>
      </c>
      <c r="O86" s="13">
        <f>+'[1]OSF 4SR'!AX401</f>
        <v>136.42565739</v>
      </c>
      <c r="P86" s="13">
        <f>+'[1]OSF 4SR'!AY401</f>
        <v>126.232649111</v>
      </c>
      <c r="Q86" s="13">
        <f>+'[1]OSF 4SR'!AZ401</f>
        <v>17.924883074999997</v>
      </c>
      <c r="R86" s="13">
        <f>+'[1]OSF 4SR'!BA401</f>
        <v>131.00555557000001</v>
      </c>
      <c r="S86" s="13">
        <f>+'[1]OSF 4SR'!BB401</f>
        <v>98.225149060000007</v>
      </c>
      <c r="T86" s="13">
        <f>+'[1]OSF 4SR'!BC401</f>
        <v>91.86997586999999</v>
      </c>
      <c r="U86" s="13">
        <f>+'[1]OSF 4SR'!BD401</f>
        <v>85.036130519999986</v>
      </c>
      <c r="V86" s="13">
        <f>+'[1]OSF 4SR'!BE401</f>
        <v>91.752857840000019</v>
      </c>
      <c r="W86" s="13">
        <f>+'[1]OSF 4SR'!BF401</f>
        <v>95.189284700000016</v>
      </c>
      <c r="X86" s="93">
        <v>94.704883480000021</v>
      </c>
      <c r="Y86" s="94">
        <v>95.523326880000013</v>
      </c>
      <c r="Z86" s="95">
        <v>99.399309281000029</v>
      </c>
      <c r="AA86" s="94">
        <v>74.443700971000098</v>
      </c>
      <c r="AB86" s="93">
        <v>78.235304720999991</v>
      </c>
      <c r="AC86" s="94">
        <v>87.654413531000003</v>
      </c>
      <c r="AD86" s="96">
        <v>97.563300230999999</v>
      </c>
      <c r="AE86" s="94">
        <v>84.687557210999998</v>
      </c>
      <c r="AF86" s="79">
        <v>69</v>
      </c>
    </row>
    <row r="87" spans="1:32" x14ac:dyDescent="0.25">
      <c r="A87" s="12" t="s">
        <v>75</v>
      </c>
      <c r="B87" s="74">
        <v>70</v>
      </c>
      <c r="C87" s="31" t="s">
        <v>108</v>
      </c>
      <c r="D87" s="13">
        <f>+'[1]OSF 4SR'!AM402</f>
        <v>109.24577431</v>
      </c>
      <c r="E87" s="13">
        <f>+'[1]OSF 4SR'!AN402</f>
        <v>110.05694244000001</v>
      </c>
      <c r="F87" s="13">
        <f>+'[1]OSF 4SR'!AO402</f>
        <v>91.345468839999981</v>
      </c>
      <c r="G87" s="13">
        <f>+'[1]OSF 4SR'!AP402</f>
        <v>105.79409713999999</v>
      </c>
      <c r="H87" s="13">
        <f>+'[1]OSF 4SR'!AQ402</f>
        <v>104.500359</v>
      </c>
      <c r="I87" s="13">
        <f>+'[1]OSF 4SR'!AR402</f>
        <v>95.670809219999995</v>
      </c>
      <c r="J87" s="13">
        <f>+'[1]OSF 4SR'!AS402</f>
        <v>90.765045929999999</v>
      </c>
      <c r="K87" s="13">
        <f>+'[1]OSF 4SR'!AT402</f>
        <v>95.701653229999991</v>
      </c>
      <c r="L87" s="13">
        <f>+'[1]OSF 4SR'!AU402</f>
        <v>96.185216339999982</v>
      </c>
      <c r="M87" s="13">
        <f>+'[1]OSF 4SR'!AV402</f>
        <v>93.59448879</v>
      </c>
      <c r="N87" s="13">
        <f>+'[1]OSF 4SR'!AW402</f>
        <v>89.614787130000011</v>
      </c>
      <c r="O87" s="13">
        <f>+'[1]OSF 4SR'!AX402</f>
        <v>93.241320700000003</v>
      </c>
      <c r="P87" s="13">
        <f>+'[1]OSF 4SR'!AY402</f>
        <v>101.93118902100001</v>
      </c>
      <c r="Q87" s="13">
        <f>+'[1]OSF 4SR'!AZ402</f>
        <v>-35.087465055000003</v>
      </c>
      <c r="R87" s="13">
        <f>+'[1]OSF 4SR'!BA402</f>
        <v>72.942850460000002</v>
      </c>
      <c r="S87" s="13">
        <f>+'[1]OSF 4SR'!BB402</f>
        <v>74.596230030000001</v>
      </c>
      <c r="T87" s="13">
        <f>+'[1]OSF 4SR'!BC402</f>
        <v>91.86997586999999</v>
      </c>
      <c r="U87" s="13">
        <f>+'[1]OSF 4SR'!BD402</f>
        <v>85.036130519999986</v>
      </c>
      <c r="V87" s="13">
        <f>+'[1]OSF 4SR'!BE402</f>
        <v>91.752857840000019</v>
      </c>
      <c r="W87" s="13">
        <f>+'[1]OSF 4SR'!BF402</f>
        <v>95.189284700000016</v>
      </c>
      <c r="X87" s="93">
        <v>94.704883480000021</v>
      </c>
      <c r="Y87" s="94">
        <v>95.523326880000013</v>
      </c>
      <c r="Z87" s="95">
        <v>99.399309281000029</v>
      </c>
      <c r="AA87" s="94">
        <v>74.443700971000098</v>
      </c>
      <c r="AB87" s="93">
        <v>78.235304720999991</v>
      </c>
      <c r="AC87" s="94">
        <v>87.654413531000003</v>
      </c>
      <c r="AD87" s="96">
        <v>97.563300230999999</v>
      </c>
      <c r="AE87" s="94">
        <v>84.687557210999998</v>
      </c>
      <c r="AF87" s="79">
        <v>70</v>
      </c>
    </row>
    <row r="88" spans="1:32" x14ac:dyDescent="0.25">
      <c r="A88" s="12" t="s">
        <v>76</v>
      </c>
      <c r="B88" s="74">
        <v>71</v>
      </c>
      <c r="C88" s="31" t="s">
        <v>109</v>
      </c>
      <c r="D88" s="13">
        <f>+'[1]OSF 4SR'!AM414</f>
        <v>34.958735359999999</v>
      </c>
      <c r="E88" s="13">
        <f>+'[1]OSF 4SR'!AN414</f>
        <v>38.743182490000002</v>
      </c>
      <c r="F88" s="13">
        <f>+'[1]OSF 4SR'!AO414</f>
        <v>44.598363309999996</v>
      </c>
      <c r="G88" s="13">
        <f>+'[1]OSF 4SR'!AP414</f>
        <v>24.010111899999998</v>
      </c>
      <c r="H88" s="13">
        <f>+'[1]OSF 4SR'!AQ414</f>
        <v>40.306751400000003</v>
      </c>
      <c r="I88" s="13">
        <f>+'[1]OSF 4SR'!AR414</f>
        <v>33.713080550000001</v>
      </c>
      <c r="J88" s="13">
        <f>+'[1]OSF 4SR'!AS414</f>
        <v>26.38890443</v>
      </c>
      <c r="K88" s="13">
        <f>+'[1]OSF 4SR'!AT414</f>
        <v>26.631290160000002</v>
      </c>
      <c r="L88" s="13">
        <f>+'[1]OSF 4SR'!AU414</f>
        <v>18.759783310000003</v>
      </c>
      <c r="M88" s="13">
        <f>+'[1]OSF 4SR'!AV414</f>
        <v>31.272288269999997</v>
      </c>
      <c r="N88" s="13">
        <f>+'[1]OSF 4SR'!AW414</f>
        <v>36.095752870000005</v>
      </c>
      <c r="O88" s="13">
        <f>+'[1]OSF 4SR'!AX414</f>
        <v>43.184336690000002</v>
      </c>
      <c r="P88" s="13">
        <f>+'[1]OSF 4SR'!AY414</f>
        <v>24.301460089999999</v>
      </c>
      <c r="Q88" s="13">
        <f>+'[1]OSF 4SR'!AZ414</f>
        <v>53.012348129999999</v>
      </c>
      <c r="R88" s="13">
        <f>+'[1]OSF 4SR'!BA414</f>
        <v>58.06270511000001</v>
      </c>
      <c r="S88" s="13">
        <f>+'[1]OSF 4SR'!BB414</f>
        <v>23.628919030000002</v>
      </c>
      <c r="T88" s="13">
        <f>+'[1]OSF 4SR'!BC414</f>
        <v>0</v>
      </c>
      <c r="U88" s="13">
        <f>+'[1]OSF 4SR'!BD414</f>
        <v>0</v>
      </c>
      <c r="V88" s="13">
        <f>+'[1]OSF 4SR'!BE414</f>
        <v>0</v>
      </c>
      <c r="W88" s="13">
        <f>+'[1]OSF 4SR'!BF414</f>
        <v>0</v>
      </c>
      <c r="X88" s="104">
        <v>0</v>
      </c>
      <c r="Y88" s="104">
        <v>0</v>
      </c>
      <c r="Z88" s="104">
        <v>0</v>
      </c>
      <c r="AA88" s="104">
        <v>0</v>
      </c>
      <c r="AB88" s="104">
        <v>0</v>
      </c>
      <c r="AC88" s="104">
        <v>0</v>
      </c>
      <c r="AD88" s="104">
        <v>0</v>
      </c>
      <c r="AE88" s="104">
        <v>0</v>
      </c>
      <c r="AF88" s="79">
        <v>71</v>
      </c>
    </row>
    <row r="89" spans="1:32" x14ac:dyDescent="0.25">
      <c r="A89" s="12" t="s">
        <v>77</v>
      </c>
      <c r="B89" s="74">
        <v>72</v>
      </c>
      <c r="C89" s="69" t="s">
        <v>135</v>
      </c>
      <c r="D89" s="13">
        <f>+'[1]OSF 4SR'!AM426</f>
        <v>0</v>
      </c>
      <c r="E89" s="13">
        <f>+'[1]OSF 4SR'!AN426</f>
        <v>0</v>
      </c>
      <c r="F89" s="13">
        <f>+'[1]OSF 4SR'!AO426</f>
        <v>0</v>
      </c>
      <c r="G89" s="13">
        <f>+'[1]OSF 4SR'!AP426</f>
        <v>0</v>
      </c>
      <c r="H89" s="13">
        <f>+'[1]OSF 4SR'!AQ426</f>
        <v>0</v>
      </c>
      <c r="I89" s="13">
        <f>+'[1]OSF 4SR'!AR426</f>
        <v>0</v>
      </c>
      <c r="J89" s="13">
        <f>+'[1]OSF 4SR'!AS426</f>
        <v>0</v>
      </c>
      <c r="K89" s="13">
        <f>+'[1]OSF 4SR'!AT426</f>
        <v>0</v>
      </c>
      <c r="L89" s="13">
        <f>+'[1]OSF 4SR'!AU426</f>
        <v>0</v>
      </c>
      <c r="M89" s="13">
        <f>+'[1]OSF 4SR'!AV426</f>
        <v>0</v>
      </c>
      <c r="N89" s="13">
        <f>+'[1]OSF 4SR'!AW426</f>
        <v>0</v>
      </c>
      <c r="O89" s="13">
        <f>+'[1]OSF 4SR'!AX426</f>
        <v>0</v>
      </c>
      <c r="P89" s="13">
        <f>+'[1]OSF 4SR'!AY426</f>
        <v>0</v>
      </c>
      <c r="Q89" s="13">
        <f>+'[1]OSF 4SR'!AZ426</f>
        <v>0</v>
      </c>
      <c r="R89" s="13">
        <f>+'[1]OSF 4SR'!BA426</f>
        <v>0</v>
      </c>
      <c r="S89" s="13">
        <f>+'[1]OSF 4SR'!BB426</f>
        <v>0</v>
      </c>
      <c r="T89" s="13">
        <f>+'[1]OSF 4SR'!BC426</f>
        <v>48.548269750000003</v>
      </c>
      <c r="U89" s="13">
        <f>+'[1]OSF 4SR'!BD426</f>
        <v>39.727594379999992</v>
      </c>
      <c r="V89" s="13">
        <f>+'[1]OSF 4SR'!BE426</f>
        <v>35.452919110000003</v>
      </c>
      <c r="W89" s="13">
        <f>+'[1]OSF 4SR'!BF426</f>
        <v>29.109699450000004</v>
      </c>
      <c r="X89" s="93">
        <v>40.402137799999998</v>
      </c>
      <c r="Y89" s="94">
        <v>25.318047869999997</v>
      </c>
      <c r="Z89" s="95">
        <v>26.68299515</v>
      </c>
      <c r="AA89" s="94">
        <v>9.5437201400000014</v>
      </c>
      <c r="AB89" s="93">
        <v>28.455033609999997</v>
      </c>
      <c r="AC89" s="94">
        <v>22.02486262</v>
      </c>
      <c r="AD89" s="96">
        <v>514.43235313999992</v>
      </c>
      <c r="AE89" s="94">
        <v>106.32963918999999</v>
      </c>
      <c r="AF89" s="79">
        <v>72</v>
      </c>
    </row>
    <row r="90" spans="1:32" x14ac:dyDescent="0.25">
      <c r="A90" s="12" t="s">
        <v>78</v>
      </c>
      <c r="B90" s="74">
        <v>73</v>
      </c>
      <c r="C90" s="70" t="s">
        <v>111</v>
      </c>
      <c r="D90" s="13">
        <f>+'[1]OSF 4SR'!AM427</f>
        <v>0</v>
      </c>
      <c r="E90" s="13">
        <f>+'[1]OSF 4SR'!AN427</f>
        <v>0</v>
      </c>
      <c r="F90" s="13">
        <f>+'[1]OSF 4SR'!AO427</f>
        <v>0</v>
      </c>
      <c r="G90" s="13">
        <f>+'[1]OSF 4SR'!AP427</f>
        <v>0</v>
      </c>
      <c r="H90" s="13">
        <f>+'[1]OSF 4SR'!AQ427</f>
        <v>0</v>
      </c>
      <c r="I90" s="13">
        <f>+'[1]OSF 4SR'!AR427</f>
        <v>0</v>
      </c>
      <c r="J90" s="13">
        <f>+'[1]OSF 4SR'!AS427</f>
        <v>0</v>
      </c>
      <c r="K90" s="13">
        <f>+'[1]OSF 4SR'!AT427</f>
        <v>0</v>
      </c>
      <c r="L90" s="13">
        <f>+'[1]OSF 4SR'!AU427</f>
        <v>0</v>
      </c>
      <c r="M90" s="13">
        <f>+'[1]OSF 4SR'!AV427</f>
        <v>0</v>
      </c>
      <c r="N90" s="13">
        <f>+'[1]OSF 4SR'!AW427</f>
        <v>0</v>
      </c>
      <c r="O90" s="13">
        <f>+'[1]OSF 4SR'!AX427</f>
        <v>0</v>
      </c>
      <c r="P90" s="13">
        <f>+'[1]OSF 4SR'!AY427</f>
        <v>0</v>
      </c>
      <c r="Q90" s="13">
        <f>+'[1]OSF 4SR'!AZ427</f>
        <v>0</v>
      </c>
      <c r="R90" s="13">
        <f>+'[1]OSF 4SR'!BA427</f>
        <v>0</v>
      </c>
      <c r="S90" s="13">
        <f>+'[1]OSF 4SR'!BB427</f>
        <v>0</v>
      </c>
      <c r="T90" s="13">
        <f>+'[1]OSF 4SR'!BC427</f>
        <v>48.548269750000003</v>
      </c>
      <c r="U90" s="13">
        <f>+'[1]OSF 4SR'!BD427</f>
        <v>39.727594379999992</v>
      </c>
      <c r="V90" s="13">
        <f>+'[1]OSF 4SR'!BE427</f>
        <v>35.452919110000003</v>
      </c>
      <c r="W90" s="13">
        <f>+'[1]OSF 4SR'!BF427</f>
        <v>29.109699450000004</v>
      </c>
      <c r="X90" s="93">
        <v>40.402137799999998</v>
      </c>
      <c r="Y90" s="94">
        <v>25.318047869999997</v>
      </c>
      <c r="Z90" s="95">
        <v>26.68299515</v>
      </c>
      <c r="AA90" s="94">
        <v>9.5437201400000014</v>
      </c>
      <c r="AB90" s="93">
        <v>28.455033609999997</v>
      </c>
      <c r="AC90" s="94">
        <v>22.02486262</v>
      </c>
      <c r="AD90" s="96">
        <v>514.43235313999992</v>
      </c>
      <c r="AE90" s="94">
        <v>106.32963918999999</v>
      </c>
      <c r="AF90" s="79">
        <v>73</v>
      </c>
    </row>
    <row r="91" spans="1:32" x14ac:dyDescent="0.25">
      <c r="A91" s="12" t="s">
        <v>79</v>
      </c>
      <c r="B91" s="74">
        <v>74</v>
      </c>
      <c r="C91" s="70" t="s">
        <v>112</v>
      </c>
      <c r="D91" s="13">
        <f>+'[1]OSF 4SR'!AM431</f>
        <v>0</v>
      </c>
      <c r="E91" s="13">
        <f>+'[1]OSF 4SR'!AN431</f>
        <v>0</v>
      </c>
      <c r="F91" s="13">
        <f>+'[1]OSF 4SR'!AO431</f>
        <v>0</v>
      </c>
      <c r="G91" s="13">
        <f>+'[1]OSF 4SR'!AP431</f>
        <v>0</v>
      </c>
      <c r="H91" s="13">
        <f>+'[1]OSF 4SR'!AQ431</f>
        <v>0</v>
      </c>
      <c r="I91" s="13">
        <f>+'[1]OSF 4SR'!AR431</f>
        <v>0</v>
      </c>
      <c r="J91" s="13">
        <f>+'[1]OSF 4SR'!AS431</f>
        <v>0</v>
      </c>
      <c r="K91" s="13">
        <f>+'[1]OSF 4SR'!AT431</f>
        <v>0</v>
      </c>
      <c r="L91" s="13">
        <f>+'[1]OSF 4SR'!AU431</f>
        <v>0</v>
      </c>
      <c r="M91" s="13">
        <f>+'[1]OSF 4SR'!AV431</f>
        <v>0</v>
      </c>
      <c r="N91" s="13">
        <f>+'[1]OSF 4SR'!AW431</f>
        <v>0</v>
      </c>
      <c r="O91" s="13">
        <f>+'[1]OSF 4SR'!AX431</f>
        <v>0</v>
      </c>
      <c r="P91" s="13">
        <f>+'[1]OSF 4SR'!AY431</f>
        <v>0</v>
      </c>
      <c r="Q91" s="13">
        <f>+'[1]OSF 4SR'!AZ431</f>
        <v>0</v>
      </c>
      <c r="R91" s="13">
        <f>+'[1]OSF 4SR'!BA431</f>
        <v>0</v>
      </c>
      <c r="S91" s="13">
        <f>+'[1]OSF 4SR'!BB431</f>
        <v>0</v>
      </c>
      <c r="T91" s="13">
        <f>+'[1]OSF 4SR'!BC431</f>
        <v>0</v>
      </c>
      <c r="U91" s="13">
        <f>+'[1]OSF 4SR'!BD431</f>
        <v>0</v>
      </c>
      <c r="V91" s="13">
        <f>+'[1]OSF 4SR'!BE431</f>
        <v>0</v>
      </c>
      <c r="W91" s="13">
        <f>+'[1]OSF 4SR'!BF431</f>
        <v>0</v>
      </c>
      <c r="X91" s="104">
        <v>0</v>
      </c>
      <c r="Y91" s="104">
        <v>0</v>
      </c>
      <c r="Z91" s="104">
        <v>0</v>
      </c>
      <c r="AA91" s="104">
        <v>0</v>
      </c>
      <c r="AB91" s="104">
        <v>0</v>
      </c>
      <c r="AC91" s="104">
        <v>0</v>
      </c>
      <c r="AD91" s="104">
        <v>0</v>
      </c>
      <c r="AE91" s="104">
        <v>0</v>
      </c>
      <c r="AF91" s="79">
        <v>74</v>
      </c>
    </row>
    <row r="92" spans="1:32" x14ac:dyDescent="0.25">
      <c r="A92" s="7" t="s">
        <v>80</v>
      </c>
      <c r="B92" s="74">
        <v>75</v>
      </c>
      <c r="C92" s="72" t="s">
        <v>93</v>
      </c>
      <c r="D92" s="8">
        <f>+'[1]OSF 4SR'!AM436</f>
        <v>3382.9480763973329</v>
      </c>
      <c r="E92" s="8">
        <f>+'[1]OSF 4SR'!AN436</f>
        <v>3459.4431626302276</v>
      </c>
      <c r="F92" s="8">
        <f>+'[1]OSF 4SR'!AO436</f>
        <v>3411.2806438801163</v>
      </c>
      <c r="G92" s="8">
        <f>+'[1]OSF 4SR'!AP436</f>
        <v>3311.5494452884027</v>
      </c>
      <c r="H92" s="8">
        <f>+'[1]OSF 4SR'!AQ436</f>
        <v>3399.3403065366665</v>
      </c>
      <c r="I92" s="8">
        <f>+'[1]OSF 4SR'!AR436</f>
        <v>3615.8122863320446</v>
      </c>
      <c r="J92" s="8">
        <f>+'[1]OSF 4SR'!AS436</f>
        <v>3899.5259501402911</v>
      </c>
      <c r="K92" s="8">
        <f>+'[1]OSF 4SR'!AT436</f>
        <v>3744.6992927722863</v>
      </c>
      <c r="L92" s="8">
        <f>+'[1]OSF 4SR'!AU436</f>
        <v>4067.7196800800002</v>
      </c>
      <c r="M92" s="8">
        <f>+'[1]OSF 4SR'!AV436</f>
        <v>4154.5525763570004</v>
      </c>
      <c r="N92" s="8">
        <f>+'[1]OSF 4SR'!AW436</f>
        <v>4271.2264894017999</v>
      </c>
      <c r="O92" s="8">
        <f>+'[1]OSF 4SR'!AX436</f>
        <v>3891.665950627189</v>
      </c>
      <c r="P92" s="8">
        <f>+'[1]OSF 4SR'!AY436</f>
        <v>3902.8774888228527</v>
      </c>
      <c r="Q92" s="8">
        <f>+'[1]OSF 4SR'!AZ436</f>
        <v>3875.8434762053926</v>
      </c>
      <c r="R92" s="8">
        <f>+'[1]OSF 4SR'!BA436</f>
        <v>3923.9917299030358</v>
      </c>
      <c r="S92" s="8">
        <f>+'[1]OSF 4SR'!BB436</f>
        <v>3930.326535713999</v>
      </c>
      <c r="T92" s="8">
        <f>+'[1]OSF 4SR'!BC436</f>
        <v>4049.6050320782801</v>
      </c>
      <c r="U92" s="8">
        <f>+'[1]OSF 4SR'!BD436</f>
        <v>4136.9798731491092</v>
      </c>
      <c r="V92" s="8">
        <f>+'[1]OSF 4SR'!BE436</f>
        <v>4301.3473183366832</v>
      </c>
      <c r="W92" s="8">
        <f>+'[1]OSF 4SR'!BF436</f>
        <v>4420.0942313434689</v>
      </c>
      <c r="X92" s="93">
        <v>4441.403510452923</v>
      </c>
      <c r="Y92" s="94">
        <v>4609.8923854638942</v>
      </c>
      <c r="Z92" s="95">
        <v>4634.329627729142</v>
      </c>
      <c r="AA92" s="94">
        <v>4689.1637446148088</v>
      </c>
      <c r="AB92" s="93">
        <v>4704.7776678269993</v>
      </c>
      <c r="AC92" s="94">
        <v>4767.4294714137886</v>
      </c>
      <c r="AD92" s="96">
        <v>4982.7766423992916</v>
      </c>
      <c r="AE92" s="94">
        <v>5012.5531531802999</v>
      </c>
      <c r="AF92" s="79">
        <v>75</v>
      </c>
    </row>
    <row r="93" spans="1:32" x14ac:dyDescent="0.25">
      <c r="A93" s="14"/>
      <c r="B93" s="74"/>
      <c r="C93" s="67"/>
      <c r="D93" s="55"/>
      <c r="E93" s="55"/>
      <c r="F93" s="55"/>
      <c r="G93" s="55"/>
      <c r="H93" s="55"/>
      <c r="I93" s="55"/>
      <c r="J93" s="55"/>
      <c r="K93" s="55"/>
      <c r="L93" s="55"/>
      <c r="M93" s="55"/>
      <c r="N93" s="55"/>
      <c r="O93" s="55"/>
      <c r="P93" s="55"/>
      <c r="Q93" s="55"/>
      <c r="R93" s="55"/>
      <c r="S93" s="55"/>
      <c r="T93" s="55"/>
      <c r="U93" s="55"/>
      <c r="V93" s="55"/>
      <c r="W93" s="55"/>
      <c r="X93" s="93"/>
      <c r="Y93" s="94"/>
      <c r="Z93" s="95"/>
      <c r="AA93" s="94"/>
      <c r="AB93" s="93"/>
      <c r="AC93" s="94"/>
      <c r="AD93" s="96"/>
      <c r="AE93" s="94"/>
      <c r="AF93" s="79"/>
    </row>
    <row r="94" spans="1:32" x14ac:dyDescent="0.25">
      <c r="A94" s="7" t="s">
        <v>81</v>
      </c>
      <c r="B94" s="74">
        <v>76</v>
      </c>
      <c r="C94" s="97" t="s">
        <v>82</v>
      </c>
      <c r="D94" s="98">
        <f t="shared" ref="D94:W94" si="1">+D50+D58+D62+D66+D76+D80+D92</f>
        <v>23146.124171405332</v>
      </c>
      <c r="E94" s="98">
        <f t="shared" si="1"/>
        <v>23145.14685756023</v>
      </c>
      <c r="F94" s="98">
        <f t="shared" si="1"/>
        <v>23411.062793330115</v>
      </c>
      <c r="G94" s="98">
        <f t="shared" si="1"/>
        <v>24342.317622725401</v>
      </c>
      <c r="H94" s="98">
        <f t="shared" si="1"/>
        <v>24014.875231283208</v>
      </c>
      <c r="I94" s="98">
        <f t="shared" si="1"/>
        <v>23898.445089783047</v>
      </c>
      <c r="J94" s="98">
        <f t="shared" si="1"/>
        <v>24316.681611980293</v>
      </c>
      <c r="K94" s="98">
        <f t="shared" si="1"/>
        <v>24547.658667296866</v>
      </c>
      <c r="L94" s="98">
        <f t="shared" si="1"/>
        <v>24607.731668429249</v>
      </c>
      <c r="M94" s="98">
        <f t="shared" si="1"/>
        <v>24043.875032411666</v>
      </c>
      <c r="N94" s="98">
        <f t="shared" si="1"/>
        <v>24109.943053036463</v>
      </c>
      <c r="O94" s="98">
        <f t="shared" si="1"/>
        <v>23407.919653499437</v>
      </c>
      <c r="P94" s="98">
        <f t="shared" si="1"/>
        <v>22801.848896536103</v>
      </c>
      <c r="Q94" s="98">
        <f t="shared" si="1"/>
        <v>22666.77645157386</v>
      </c>
      <c r="R94" s="98">
        <f t="shared" si="1"/>
        <v>22778.134360387783</v>
      </c>
      <c r="S94" s="98">
        <f t="shared" si="1"/>
        <v>22104.477423296499</v>
      </c>
      <c r="T94" s="98">
        <f t="shared" si="1"/>
        <v>22627.079866158281</v>
      </c>
      <c r="U94" s="98">
        <f t="shared" si="1"/>
        <v>22661.917441460115</v>
      </c>
      <c r="V94" s="98">
        <f t="shared" si="1"/>
        <v>22380.455497804687</v>
      </c>
      <c r="W94" s="98">
        <f t="shared" si="1"/>
        <v>22333.538722879282</v>
      </c>
      <c r="X94" s="89">
        <v>22457.697138976459</v>
      </c>
      <c r="Y94" s="90">
        <v>22750.538215772525</v>
      </c>
      <c r="Z94" s="92">
        <v>21514.932713368635</v>
      </c>
      <c r="AA94" s="90">
        <v>20450.623910249382</v>
      </c>
      <c r="AB94" s="89">
        <v>20062.121297734433</v>
      </c>
      <c r="AC94" s="90">
        <v>19736.82455008079</v>
      </c>
      <c r="AD94" s="92">
        <v>22459.034017237576</v>
      </c>
      <c r="AE94" s="90">
        <v>21571.75676266968</v>
      </c>
      <c r="AF94" s="79">
        <v>76</v>
      </c>
    </row>
    <row r="95" spans="1:32" x14ac:dyDescent="0.25">
      <c r="A95" s="14"/>
      <c r="B95" s="78"/>
      <c r="C95" s="99"/>
      <c r="D95" s="100"/>
      <c r="E95" s="100"/>
      <c r="F95" s="100"/>
      <c r="G95" s="100"/>
      <c r="H95" s="100"/>
      <c r="I95" s="100"/>
      <c r="J95" s="100"/>
      <c r="K95" s="100"/>
      <c r="L95" s="100"/>
      <c r="M95" s="100"/>
      <c r="N95" s="100"/>
      <c r="O95" s="100"/>
      <c r="P95" s="100"/>
      <c r="Q95" s="100"/>
      <c r="R95" s="100"/>
      <c r="S95" s="100"/>
      <c r="T95" s="100"/>
      <c r="U95" s="100"/>
      <c r="V95" s="100"/>
      <c r="W95" s="100"/>
      <c r="X95" s="101"/>
      <c r="Y95" s="102"/>
      <c r="Z95" s="103"/>
      <c r="AA95" s="102"/>
      <c r="AB95" s="101"/>
      <c r="AC95" s="102"/>
      <c r="AD95" s="103"/>
      <c r="AE95" s="102"/>
      <c r="AF95" s="79"/>
    </row>
    <row r="96" spans="1:32" ht="9.9499999999999993" customHeight="1" x14ac:dyDescent="0.25">
      <c r="A96" s="17"/>
      <c r="B96" s="17"/>
      <c r="C96" s="17"/>
      <c r="D96" s="28"/>
      <c r="E96" s="28"/>
      <c r="F96" s="28"/>
      <c r="G96" s="28"/>
      <c r="H96" s="28"/>
      <c r="I96" s="28"/>
      <c r="J96" s="28"/>
      <c r="K96" s="28"/>
      <c r="L96" s="28"/>
      <c r="M96" s="28"/>
      <c r="N96" s="28"/>
      <c r="O96" s="28"/>
      <c r="P96" s="28"/>
      <c r="Q96" s="28"/>
      <c r="R96" s="28"/>
      <c r="S96" s="28"/>
      <c r="T96" s="28"/>
      <c r="U96" s="28"/>
      <c r="V96" s="28"/>
      <c r="W96" s="28"/>
      <c r="X96" s="28"/>
      <c r="Y96" s="28"/>
      <c r="Z96" s="28"/>
      <c r="AA96" s="28"/>
      <c r="AB96" s="28"/>
      <c r="AC96" s="28"/>
      <c r="AD96" s="28"/>
      <c r="AE96" s="28"/>
    </row>
    <row r="97" spans="1:31" x14ac:dyDescent="0.25">
      <c r="A97" s="17"/>
      <c r="B97" s="35" t="s">
        <v>124</v>
      </c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  <c r="AA97" s="18"/>
      <c r="AB97" s="18"/>
      <c r="AC97" s="18"/>
      <c r="AD97" s="18"/>
      <c r="AE97" s="18"/>
    </row>
    <row r="98" spans="1:31" x14ac:dyDescent="0.25">
      <c r="A98" s="17"/>
      <c r="B98" s="35" t="s">
        <v>136</v>
      </c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  <c r="AA98" s="18"/>
      <c r="AB98" s="18"/>
      <c r="AC98" s="18"/>
      <c r="AD98" s="18"/>
      <c r="AE98" s="18"/>
    </row>
    <row r="99" spans="1:31" x14ac:dyDescent="0.25">
      <c r="A99" s="17"/>
      <c r="B99" s="33" t="s">
        <v>137</v>
      </c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  <c r="Y99" s="20"/>
      <c r="Z99" s="20"/>
      <c r="AA99" s="18"/>
      <c r="AB99" s="18"/>
      <c r="AC99" s="18"/>
      <c r="AD99" s="18"/>
      <c r="AE99" s="18"/>
    </row>
    <row r="100" spans="1:31" x14ac:dyDescent="0.25">
      <c r="A100" s="17"/>
      <c r="B100" s="34" t="s">
        <v>138</v>
      </c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  <c r="AA100" s="18"/>
      <c r="AB100" s="18"/>
      <c r="AC100" s="18"/>
      <c r="AD100" s="18"/>
      <c r="AE100" s="18"/>
    </row>
    <row r="101" spans="1:31" x14ac:dyDescent="0.25">
      <c r="A101" s="17"/>
      <c r="B101" s="34" t="s">
        <v>139</v>
      </c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  <c r="AA101" s="18"/>
      <c r="AB101" s="18"/>
      <c r="AC101" s="18"/>
      <c r="AD101" s="18"/>
      <c r="AE101" s="18"/>
    </row>
    <row r="102" spans="1:31" x14ac:dyDescent="0.25">
      <c r="B102" s="35" t="s">
        <v>125</v>
      </c>
      <c r="D102" s="56"/>
      <c r="E102" s="56"/>
      <c r="F102" s="56"/>
      <c r="G102" s="56"/>
      <c r="H102" s="58"/>
      <c r="I102" s="58"/>
      <c r="J102" s="58"/>
      <c r="K102" s="58"/>
      <c r="L102" s="58"/>
      <c r="M102" s="58"/>
      <c r="N102" s="58"/>
      <c r="O102" s="58"/>
      <c r="P102" s="58"/>
      <c r="Q102" s="58"/>
      <c r="R102" s="58"/>
      <c r="S102" s="58"/>
      <c r="T102" s="58"/>
      <c r="U102" s="58"/>
      <c r="V102" s="58"/>
      <c r="W102" s="58"/>
      <c r="X102" s="58"/>
      <c r="Y102" s="58"/>
      <c r="Z102" s="58"/>
      <c r="AA102" s="49"/>
      <c r="AB102" s="49"/>
      <c r="AC102" s="49"/>
      <c r="AD102" s="49"/>
      <c r="AE102" s="49"/>
    </row>
    <row r="103" spans="1:31" x14ac:dyDescent="0.25">
      <c r="B103" s="35" t="s">
        <v>126</v>
      </c>
      <c r="D103" s="56"/>
      <c r="E103" s="56"/>
      <c r="F103" s="56"/>
      <c r="G103" s="56"/>
      <c r="H103" s="58"/>
      <c r="I103" s="58"/>
      <c r="J103" s="58"/>
      <c r="K103" s="58"/>
      <c r="L103" s="58"/>
      <c r="M103" s="58"/>
      <c r="N103" s="58"/>
      <c r="O103" s="58"/>
      <c r="P103" s="58"/>
      <c r="Q103" s="58"/>
      <c r="R103" s="58"/>
      <c r="S103" s="58"/>
      <c r="T103" s="58"/>
      <c r="U103" s="58"/>
      <c r="V103" s="58"/>
      <c r="W103" s="58"/>
      <c r="X103" s="58"/>
      <c r="Y103" s="58"/>
      <c r="Z103" s="58"/>
      <c r="AA103" s="49"/>
      <c r="AB103" s="49"/>
      <c r="AC103" s="49"/>
      <c r="AD103" s="49"/>
      <c r="AE103" s="49"/>
    </row>
    <row r="104" spans="1:31" x14ac:dyDescent="0.25">
      <c r="D104" s="16"/>
      <c r="E104" s="16"/>
      <c r="F104" s="16"/>
      <c r="G104" s="16"/>
      <c r="AB104" s="5"/>
      <c r="AC104" s="5"/>
      <c r="AD104" s="5"/>
      <c r="AE104" s="5"/>
    </row>
    <row r="105" spans="1:31" x14ac:dyDescent="0.25">
      <c r="D105" s="16"/>
      <c r="E105" s="16"/>
      <c r="F105" s="16"/>
      <c r="G105" s="16"/>
      <c r="AB105" s="5"/>
      <c r="AC105" s="5"/>
      <c r="AD105" s="5"/>
      <c r="AE105" s="5"/>
    </row>
    <row r="106" spans="1:31" x14ac:dyDescent="0.25">
      <c r="D106" s="16"/>
      <c r="E106" s="16"/>
      <c r="F106" s="16"/>
      <c r="G106" s="16"/>
      <c r="AB106" s="5"/>
      <c r="AC106" s="5"/>
      <c r="AD106" s="5"/>
      <c r="AE106" s="5"/>
    </row>
    <row r="107" spans="1:31" x14ac:dyDescent="0.25">
      <c r="D107" s="16"/>
      <c r="E107" s="16"/>
      <c r="F107" s="16"/>
      <c r="G107" s="16"/>
      <c r="AB107" s="5"/>
      <c r="AC107" s="5"/>
      <c r="AD107" s="5"/>
      <c r="AE107" s="5"/>
    </row>
    <row r="108" spans="1:31" x14ac:dyDescent="0.25">
      <c r="D108" s="16"/>
      <c r="E108" s="16"/>
      <c r="F108" s="16"/>
      <c r="G108" s="16"/>
      <c r="AB108" s="5"/>
      <c r="AC108" s="5"/>
      <c r="AD108" s="5"/>
      <c r="AE108" s="5"/>
    </row>
    <row r="109" spans="1:31" x14ac:dyDescent="0.25">
      <c r="D109" s="16"/>
      <c r="E109" s="16"/>
      <c r="F109" s="16"/>
      <c r="G109" s="16"/>
      <c r="AB109" s="5"/>
      <c r="AC109" s="5"/>
      <c r="AD109" s="5"/>
      <c r="AE109" s="5"/>
    </row>
    <row r="110" spans="1:31" x14ac:dyDescent="0.25">
      <c r="D110" s="16"/>
      <c r="E110" s="16"/>
      <c r="F110" s="16"/>
      <c r="G110" s="16"/>
      <c r="AB110" s="5"/>
      <c r="AC110" s="5"/>
      <c r="AD110" s="5"/>
      <c r="AE110" s="5"/>
    </row>
    <row r="111" spans="1:31" x14ac:dyDescent="0.25">
      <c r="D111" s="16"/>
      <c r="E111" s="16"/>
      <c r="F111" s="16"/>
      <c r="G111" s="16"/>
      <c r="AB111" s="5"/>
      <c r="AC111" s="5"/>
      <c r="AD111" s="5"/>
      <c r="AE111" s="5"/>
    </row>
    <row r="112" spans="1:31" x14ac:dyDescent="0.25">
      <c r="D112" s="16"/>
      <c r="E112" s="16"/>
      <c r="F112" s="16"/>
      <c r="G112" s="16"/>
      <c r="AB112" s="5"/>
      <c r="AC112" s="5"/>
      <c r="AD112" s="5"/>
      <c r="AE112" s="5"/>
    </row>
    <row r="113" spans="1:31" x14ac:dyDescent="0.25">
      <c r="D113" s="16"/>
      <c r="E113" s="16"/>
      <c r="F113" s="16"/>
      <c r="G113" s="16"/>
      <c r="AB113" s="5"/>
      <c r="AC113" s="5"/>
      <c r="AD113" s="5"/>
      <c r="AE113" s="5"/>
    </row>
    <row r="114" spans="1:31" x14ac:dyDescent="0.25">
      <c r="D114" s="16"/>
      <c r="E114" s="16"/>
      <c r="F114" s="16"/>
      <c r="G114" s="16"/>
      <c r="AB114" s="5"/>
      <c r="AC114" s="5"/>
      <c r="AD114" s="5"/>
      <c r="AE114" s="5"/>
    </row>
    <row r="115" spans="1:31" x14ac:dyDescent="0.25">
      <c r="D115" s="16"/>
      <c r="E115" s="16"/>
      <c r="F115" s="16"/>
      <c r="G115" s="16"/>
      <c r="AB115" s="5"/>
      <c r="AC115" s="5"/>
      <c r="AD115" s="5"/>
      <c r="AE115" s="5"/>
    </row>
    <row r="116" spans="1:31" x14ac:dyDescent="0.25">
      <c r="C116" s="6" t="s">
        <v>83</v>
      </c>
      <c r="D116" s="16"/>
      <c r="E116" s="16"/>
      <c r="F116" s="16"/>
      <c r="G116" s="16"/>
      <c r="AB116" s="5"/>
      <c r="AC116" s="5"/>
      <c r="AD116" s="5"/>
      <c r="AE116" s="5"/>
    </row>
    <row r="117" spans="1:31" x14ac:dyDescent="0.25">
      <c r="D117" s="16"/>
      <c r="E117" s="16"/>
      <c r="F117" s="16"/>
      <c r="G117" s="16"/>
      <c r="AB117" s="5"/>
      <c r="AC117" s="5"/>
      <c r="AD117" s="5"/>
      <c r="AE117" s="5"/>
    </row>
    <row r="118" spans="1:31" x14ac:dyDescent="0.25">
      <c r="A118" s="14" t="s">
        <v>84</v>
      </c>
      <c r="B118" s="14"/>
      <c r="C118" s="19" t="s">
        <v>85</v>
      </c>
      <c r="D118" s="16"/>
      <c r="E118" s="16"/>
      <c r="F118" s="16"/>
      <c r="G118" s="16"/>
      <c r="AB118" s="5"/>
      <c r="AC118" s="5"/>
      <c r="AD118" s="5"/>
      <c r="AE118" s="5"/>
    </row>
    <row r="119" spans="1:31" x14ac:dyDescent="0.25">
      <c r="C119" s="19"/>
      <c r="D119" s="16"/>
      <c r="E119" s="16"/>
      <c r="F119" s="16"/>
      <c r="G119" s="16"/>
      <c r="AB119" s="5"/>
      <c r="AC119" s="5"/>
      <c r="AD119" s="5"/>
      <c r="AE119" s="5"/>
    </row>
    <row r="120" spans="1:31" x14ac:dyDescent="0.25">
      <c r="C120" s="6" t="s">
        <v>5</v>
      </c>
      <c r="D120" s="16"/>
      <c r="E120" s="16"/>
      <c r="F120" s="16"/>
      <c r="G120" s="16"/>
      <c r="AB120" s="5"/>
      <c r="AC120" s="5"/>
      <c r="AD120" s="5"/>
      <c r="AE120" s="5"/>
    </row>
    <row r="121" spans="1:31" x14ac:dyDescent="0.25">
      <c r="C121" s="19"/>
      <c r="D121" s="16"/>
      <c r="E121" s="16"/>
      <c r="F121" s="16"/>
      <c r="G121" s="16"/>
      <c r="AB121" s="5"/>
      <c r="AC121" s="5"/>
      <c r="AD121" s="5"/>
      <c r="AE121" s="5"/>
    </row>
    <row r="122" spans="1:31" x14ac:dyDescent="0.25">
      <c r="A122" s="14"/>
      <c r="B122" s="14"/>
      <c r="C122" s="19"/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20"/>
      <c r="P122" s="20"/>
      <c r="Q122" s="20"/>
      <c r="R122" s="20"/>
      <c r="S122" s="20"/>
      <c r="T122" s="20"/>
      <c r="U122" s="20"/>
      <c r="V122" s="20"/>
      <c r="W122" s="20"/>
      <c r="X122" s="20"/>
      <c r="Y122" s="20"/>
      <c r="Z122" s="20"/>
      <c r="AA122" s="20"/>
      <c r="AB122" s="20"/>
      <c r="AC122" s="20"/>
      <c r="AD122" s="20"/>
      <c r="AE122" s="20"/>
    </row>
    <row r="123" spans="1:31" x14ac:dyDescent="0.25">
      <c r="A123" s="14"/>
      <c r="B123" s="14"/>
      <c r="C123" s="19"/>
      <c r="D123" s="16"/>
      <c r="E123" s="16"/>
      <c r="F123" s="16"/>
      <c r="G123" s="16"/>
      <c r="H123" s="16"/>
      <c r="I123" s="16"/>
      <c r="J123" s="16"/>
      <c r="K123" s="16"/>
      <c r="L123" s="16"/>
      <c r="M123" s="16"/>
      <c r="N123" s="16"/>
      <c r="O123" s="16"/>
      <c r="P123" s="16"/>
      <c r="Q123" s="16"/>
      <c r="R123" s="16"/>
      <c r="S123" s="16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</row>
    <row r="124" spans="1:31" x14ac:dyDescent="0.25">
      <c r="A124" s="14"/>
      <c r="B124" s="14"/>
      <c r="C124" s="19"/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20"/>
      <c r="P124" s="20"/>
      <c r="Q124" s="20"/>
      <c r="R124" s="20"/>
      <c r="S124" s="20"/>
      <c r="T124" s="20"/>
      <c r="U124" s="20"/>
      <c r="V124" s="20"/>
      <c r="W124" s="20"/>
      <c r="X124" s="20"/>
      <c r="Y124" s="20"/>
      <c r="Z124" s="20"/>
      <c r="AA124" s="20"/>
      <c r="AB124" s="20"/>
      <c r="AC124" s="20"/>
      <c r="AD124" s="20"/>
      <c r="AE124" s="20"/>
    </row>
    <row r="125" spans="1:31" x14ac:dyDescent="0.25">
      <c r="A125" s="14"/>
      <c r="B125" s="14"/>
      <c r="C125" s="19"/>
      <c r="D125" s="16"/>
      <c r="E125" s="16"/>
      <c r="F125" s="16"/>
      <c r="G125" s="16"/>
      <c r="H125" s="16"/>
      <c r="I125" s="16"/>
      <c r="J125" s="16"/>
      <c r="K125" s="16"/>
      <c r="L125" s="16"/>
      <c r="M125" s="16"/>
      <c r="N125" s="16"/>
      <c r="O125" s="16"/>
      <c r="P125" s="16"/>
      <c r="Q125" s="16"/>
      <c r="R125" s="16"/>
      <c r="S125" s="16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</row>
    <row r="126" spans="1:31" x14ac:dyDescent="0.25">
      <c r="A126" s="9"/>
      <c r="B126" s="9"/>
      <c r="C126" s="21"/>
      <c r="D126" s="22"/>
      <c r="E126" s="22"/>
      <c r="F126" s="22"/>
      <c r="G126" s="22"/>
      <c r="H126" s="22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</row>
    <row r="127" spans="1:31" x14ac:dyDescent="0.25">
      <c r="A127" s="14"/>
      <c r="B127" s="14"/>
      <c r="C127" s="23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  <c r="V127" s="20"/>
      <c r="W127" s="20"/>
      <c r="X127" s="20"/>
      <c r="Y127" s="20"/>
      <c r="Z127" s="20"/>
      <c r="AA127" s="20"/>
      <c r="AB127" s="20"/>
      <c r="AC127" s="20"/>
      <c r="AD127" s="20"/>
      <c r="AE127" s="20"/>
    </row>
    <row r="128" spans="1:31" x14ac:dyDescent="0.25">
      <c r="A128" s="14"/>
      <c r="B128" s="14"/>
      <c r="C128" s="23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  <c r="V128" s="20"/>
      <c r="W128" s="20"/>
      <c r="X128" s="20"/>
      <c r="Y128" s="20"/>
      <c r="Z128" s="20"/>
      <c r="AA128" s="20"/>
      <c r="AB128" s="20"/>
      <c r="AC128" s="20"/>
      <c r="AD128" s="20"/>
      <c r="AE128" s="20"/>
    </row>
    <row r="129" spans="1:31" x14ac:dyDescent="0.25">
      <c r="A129" s="14"/>
      <c r="B129" s="14"/>
      <c r="C129" s="23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0"/>
      <c r="P129" s="20"/>
      <c r="Q129" s="20"/>
      <c r="R129" s="20"/>
      <c r="S129" s="20"/>
      <c r="T129" s="20"/>
      <c r="U129" s="20"/>
      <c r="V129" s="20"/>
      <c r="W129" s="20"/>
      <c r="X129" s="20"/>
      <c r="Y129" s="20"/>
      <c r="Z129" s="20"/>
      <c r="AA129" s="20"/>
      <c r="AB129" s="20"/>
      <c r="AC129" s="20"/>
      <c r="AD129" s="20"/>
      <c r="AE129" s="20"/>
    </row>
    <row r="130" spans="1:31" x14ac:dyDescent="0.25">
      <c r="A130" s="14"/>
      <c r="B130" s="14"/>
      <c r="C130" s="23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20"/>
      <c r="P130" s="20"/>
      <c r="Q130" s="20"/>
      <c r="R130" s="20"/>
      <c r="S130" s="20"/>
      <c r="T130" s="20"/>
      <c r="U130" s="20"/>
      <c r="V130" s="20"/>
      <c r="W130" s="20"/>
      <c r="X130" s="20"/>
      <c r="Y130" s="20"/>
      <c r="Z130" s="20"/>
      <c r="AA130" s="20"/>
      <c r="AB130" s="20"/>
      <c r="AC130" s="20"/>
      <c r="AD130" s="20"/>
      <c r="AE130" s="20"/>
    </row>
    <row r="131" spans="1:31" x14ac:dyDescent="0.25">
      <c r="A131" s="14"/>
      <c r="B131" s="14"/>
      <c r="C131" s="23"/>
      <c r="D131" s="20"/>
      <c r="E131" s="20"/>
      <c r="F131" s="20"/>
      <c r="G131" s="20"/>
      <c r="H131" s="20"/>
      <c r="I131" s="20"/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20"/>
      <c r="U131" s="20"/>
      <c r="V131" s="20"/>
      <c r="W131" s="20"/>
      <c r="X131" s="20"/>
      <c r="Y131" s="20"/>
      <c r="Z131" s="20"/>
      <c r="AA131" s="20"/>
      <c r="AB131" s="20"/>
      <c r="AC131" s="20"/>
      <c r="AD131" s="20"/>
      <c r="AE131" s="20"/>
    </row>
    <row r="132" spans="1:31" x14ac:dyDescent="0.25">
      <c r="A132" s="14"/>
      <c r="B132" s="14"/>
      <c r="C132" s="23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20"/>
      <c r="P132" s="20"/>
      <c r="Q132" s="20"/>
      <c r="R132" s="20"/>
      <c r="S132" s="20"/>
      <c r="T132" s="20"/>
      <c r="U132" s="20"/>
      <c r="V132" s="20"/>
      <c r="W132" s="20"/>
      <c r="X132" s="20"/>
      <c r="Y132" s="20"/>
      <c r="Z132" s="20"/>
      <c r="AA132" s="20"/>
      <c r="AB132" s="20"/>
      <c r="AC132" s="20"/>
      <c r="AD132" s="20"/>
      <c r="AE132" s="20"/>
    </row>
    <row r="133" spans="1:31" x14ac:dyDescent="0.25">
      <c r="A133" s="14"/>
      <c r="B133" s="14"/>
      <c r="C133" s="23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20"/>
      <c r="P133" s="20"/>
      <c r="Q133" s="20"/>
      <c r="R133" s="20"/>
      <c r="S133" s="20"/>
      <c r="T133" s="20"/>
      <c r="U133" s="20"/>
      <c r="V133" s="20"/>
      <c r="W133" s="20"/>
      <c r="X133" s="20"/>
      <c r="Y133" s="20"/>
      <c r="Z133" s="20"/>
      <c r="AA133" s="20"/>
      <c r="AB133" s="20"/>
      <c r="AC133" s="20"/>
      <c r="AD133" s="20"/>
      <c r="AE133" s="20"/>
    </row>
    <row r="134" spans="1:31" x14ac:dyDescent="0.25">
      <c r="A134" s="14"/>
      <c r="B134" s="14"/>
      <c r="C134" s="23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20"/>
      <c r="P134" s="20"/>
      <c r="Q134" s="20"/>
      <c r="R134" s="20"/>
      <c r="S134" s="20"/>
      <c r="T134" s="20"/>
      <c r="U134" s="20"/>
      <c r="V134" s="20"/>
      <c r="W134" s="20"/>
      <c r="X134" s="20"/>
      <c r="Y134" s="20"/>
      <c r="Z134" s="20"/>
      <c r="AA134" s="20"/>
      <c r="AB134" s="20"/>
      <c r="AC134" s="20"/>
      <c r="AD134" s="20"/>
      <c r="AE134" s="20"/>
    </row>
    <row r="135" spans="1:31" x14ac:dyDescent="0.25">
      <c r="A135" s="14"/>
      <c r="B135" s="14"/>
      <c r="C135" s="19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20"/>
      <c r="P135" s="20"/>
      <c r="Q135" s="20"/>
      <c r="R135" s="20"/>
      <c r="S135" s="20"/>
      <c r="T135" s="20"/>
      <c r="U135" s="20"/>
      <c r="V135" s="20"/>
      <c r="W135" s="20"/>
      <c r="X135" s="20"/>
      <c r="Y135" s="20"/>
      <c r="Z135" s="20"/>
      <c r="AA135" s="20"/>
      <c r="AB135" s="20"/>
      <c r="AC135" s="20"/>
      <c r="AD135" s="20"/>
      <c r="AE135" s="20"/>
    </row>
    <row r="136" spans="1:31" x14ac:dyDescent="0.25">
      <c r="A136" s="14"/>
      <c r="B136" s="14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20"/>
      <c r="P136" s="20"/>
      <c r="Q136" s="20"/>
      <c r="R136" s="20"/>
      <c r="S136" s="20"/>
      <c r="T136" s="20"/>
      <c r="U136" s="20"/>
      <c r="V136" s="20"/>
      <c r="W136" s="20"/>
      <c r="X136" s="20"/>
      <c r="Y136" s="20"/>
      <c r="Z136" s="20"/>
      <c r="AA136" s="20"/>
      <c r="AB136" s="20"/>
      <c r="AC136" s="20"/>
      <c r="AD136" s="20"/>
      <c r="AE136" s="20"/>
    </row>
    <row r="137" spans="1:31" x14ac:dyDescent="0.25">
      <c r="A137" s="14"/>
      <c r="B137" s="14"/>
      <c r="C137" s="19"/>
      <c r="D137" s="16"/>
      <c r="E137" s="16"/>
      <c r="F137" s="16"/>
      <c r="G137" s="16"/>
      <c r="H137" s="16"/>
      <c r="I137" s="16"/>
      <c r="J137" s="16"/>
      <c r="K137" s="16"/>
      <c r="L137" s="16"/>
      <c r="M137" s="16"/>
      <c r="N137" s="16"/>
      <c r="O137" s="16"/>
      <c r="P137" s="16"/>
      <c r="Q137" s="16"/>
      <c r="R137" s="16"/>
      <c r="S137" s="16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</row>
    <row r="138" spans="1:31" x14ac:dyDescent="0.25">
      <c r="A138" s="9"/>
      <c r="B138" s="9"/>
      <c r="C138" s="21"/>
      <c r="D138" s="22"/>
      <c r="E138" s="22"/>
      <c r="F138" s="22"/>
      <c r="G138" s="22"/>
      <c r="H138" s="22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  <c r="AA138" s="22"/>
      <c r="AB138" s="22"/>
      <c r="AC138" s="22"/>
      <c r="AD138" s="22"/>
      <c r="AE138" s="22"/>
    </row>
    <row r="139" spans="1:31" x14ac:dyDescent="0.25">
      <c r="A139" s="9"/>
      <c r="B139" s="9"/>
      <c r="C139" s="10"/>
      <c r="D139" s="22"/>
      <c r="E139" s="22"/>
      <c r="F139" s="22"/>
      <c r="G139" s="22"/>
      <c r="H139" s="22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  <c r="AA139" s="22"/>
      <c r="AB139" s="22"/>
      <c r="AC139" s="22"/>
      <c r="AD139" s="22"/>
      <c r="AE139" s="22"/>
    </row>
    <row r="140" spans="1:31" x14ac:dyDescent="0.25">
      <c r="A140" s="14"/>
      <c r="B140" s="14"/>
      <c r="C140" s="24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20"/>
      <c r="P140" s="20"/>
      <c r="Q140" s="20"/>
      <c r="R140" s="20"/>
      <c r="S140" s="20"/>
      <c r="T140" s="20"/>
      <c r="U140" s="20"/>
      <c r="V140" s="20"/>
      <c r="W140" s="20"/>
      <c r="X140" s="20"/>
      <c r="Y140" s="20"/>
      <c r="Z140" s="20"/>
      <c r="AA140" s="20"/>
      <c r="AB140" s="20"/>
      <c r="AC140" s="20"/>
      <c r="AD140" s="20"/>
      <c r="AE140" s="20"/>
    </row>
    <row r="141" spans="1:31" x14ac:dyDescent="0.25">
      <c r="A141" s="14"/>
      <c r="B141" s="14"/>
      <c r="C141" s="24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20"/>
      <c r="P141" s="20"/>
      <c r="Q141" s="20"/>
      <c r="R141" s="20"/>
      <c r="S141" s="20"/>
      <c r="T141" s="20"/>
      <c r="U141" s="20"/>
      <c r="V141" s="20"/>
      <c r="W141" s="20"/>
      <c r="X141" s="20"/>
      <c r="Y141" s="20"/>
      <c r="Z141" s="20"/>
      <c r="AA141" s="20"/>
      <c r="AB141" s="20"/>
      <c r="AC141" s="20"/>
      <c r="AD141" s="20"/>
      <c r="AE141" s="20"/>
    </row>
    <row r="142" spans="1:31" x14ac:dyDescent="0.25">
      <c r="A142" s="9"/>
      <c r="B142" s="9"/>
      <c r="C142" s="10"/>
      <c r="D142" s="22"/>
      <c r="E142" s="22"/>
      <c r="F142" s="22"/>
      <c r="G142" s="22"/>
      <c r="H142" s="22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  <c r="AA142" s="22"/>
      <c r="AB142" s="22"/>
      <c r="AC142" s="22"/>
      <c r="AD142" s="22"/>
      <c r="AE142" s="22"/>
    </row>
    <row r="143" spans="1:31" x14ac:dyDescent="0.25">
      <c r="A143" s="14"/>
      <c r="B143" s="14"/>
      <c r="C143" s="24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20"/>
      <c r="P143" s="20"/>
      <c r="Q143" s="20"/>
      <c r="R143" s="20"/>
      <c r="S143" s="20"/>
      <c r="T143" s="20"/>
      <c r="U143" s="20"/>
      <c r="V143" s="20"/>
      <c r="W143" s="20"/>
      <c r="X143" s="20"/>
      <c r="Y143" s="20"/>
      <c r="Z143" s="20"/>
      <c r="AA143" s="20"/>
      <c r="AB143" s="20"/>
      <c r="AC143" s="20"/>
      <c r="AD143" s="20"/>
      <c r="AE143" s="20"/>
    </row>
    <row r="144" spans="1:31" x14ac:dyDescent="0.25">
      <c r="A144" s="14"/>
      <c r="B144" s="14"/>
      <c r="C144" s="24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  <c r="P144" s="20"/>
      <c r="Q144" s="20"/>
      <c r="R144" s="20"/>
      <c r="S144" s="20"/>
      <c r="T144" s="20"/>
      <c r="U144" s="20"/>
      <c r="V144" s="20"/>
      <c r="W144" s="20"/>
      <c r="X144" s="20"/>
      <c r="Y144" s="20"/>
      <c r="Z144" s="20"/>
      <c r="AA144" s="20"/>
      <c r="AB144" s="20"/>
      <c r="AC144" s="20"/>
      <c r="AD144" s="20"/>
      <c r="AE144" s="20"/>
    </row>
    <row r="145" spans="1:31" x14ac:dyDescent="0.25">
      <c r="A145" s="9"/>
      <c r="B145" s="9"/>
      <c r="C145" s="10"/>
      <c r="D145" s="22"/>
      <c r="E145" s="22"/>
      <c r="F145" s="22"/>
      <c r="G145" s="22"/>
      <c r="H145" s="22"/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  <c r="AA145" s="22"/>
      <c r="AB145" s="22"/>
      <c r="AC145" s="22"/>
      <c r="AD145" s="22"/>
      <c r="AE145" s="22"/>
    </row>
    <row r="146" spans="1:31" x14ac:dyDescent="0.25">
      <c r="A146" s="14"/>
      <c r="B146" s="14"/>
      <c r="C146" s="24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  <c r="P146" s="20"/>
      <c r="Q146" s="20"/>
      <c r="R146" s="20"/>
      <c r="S146" s="20"/>
      <c r="T146" s="20"/>
      <c r="U146" s="20"/>
      <c r="V146" s="20"/>
      <c r="W146" s="20"/>
      <c r="X146" s="20"/>
      <c r="Y146" s="20"/>
      <c r="Z146" s="20"/>
      <c r="AA146" s="20"/>
      <c r="AB146" s="20"/>
      <c r="AC146" s="20"/>
      <c r="AD146" s="20"/>
      <c r="AE146" s="20"/>
    </row>
    <row r="147" spans="1:31" x14ac:dyDescent="0.25">
      <c r="A147" s="14"/>
      <c r="B147" s="14"/>
      <c r="C147" s="24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  <c r="P147" s="20"/>
      <c r="Q147" s="20"/>
      <c r="R147" s="20"/>
      <c r="S147" s="20"/>
      <c r="T147" s="20"/>
      <c r="U147" s="20"/>
      <c r="V147" s="20"/>
      <c r="W147" s="20"/>
      <c r="X147" s="20"/>
      <c r="Y147" s="20"/>
      <c r="Z147" s="20"/>
      <c r="AA147" s="20"/>
      <c r="AB147" s="20"/>
      <c r="AC147" s="20"/>
      <c r="AD147" s="20"/>
      <c r="AE147" s="20"/>
    </row>
    <row r="148" spans="1:31" x14ac:dyDescent="0.25">
      <c r="A148" s="9"/>
      <c r="B148" s="9"/>
      <c r="C148" s="10"/>
      <c r="D148" s="22"/>
      <c r="E148" s="22"/>
      <c r="F148" s="22"/>
      <c r="G148" s="22"/>
      <c r="H148" s="22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  <c r="AA148" s="22"/>
      <c r="AB148" s="22"/>
      <c r="AC148" s="22"/>
      <c r="AD148" s="22"/>
      <c r="AE148" s="22"/>
    </row>
    <row r="149" spans="1:31" x14ac:dyDescent="0.25">
      <c r="A149" s="14"/>
      <c r="B149" s="14"/>
      <c r="C149" s="24"/>
      <c r="D149" s="20"/>
      <c r="E149" s="20"/>
      <c r="F149" s="20"/>
      <c r="G149" s="20"/>
      <c r="H149" s="20"/>
      <c r="I149" s="20"/>
      <c r="J149" s="20"/>
      <c r="K149" s="20"/>
      <c r="L149" s="20"/>
      <c r="M149" s="20"/>
      <c r="N149" s="20"/>
      <c r="O149" s="20"/>
      <c r="P149" s="20"/>
      <c r="Q149" s="20"/>
      <c r="R149" s="20"/>
      <c r="S149" s="20"/>
      <c r="T149" s="20"/>
      <c r="U149" s="20"/>
      <c r="V149" s="20"/>
      <c r="W149" s="20"/>
      <c r="X149" s="20"/>
      <c r="Y149" s="20"/>
      <c r="Z149" s="20"/>
      <c r="AA149" s="20"/>
      <c r="AB149" s="20"/>
      <c r="AC149" s="20"/>
      <c r="AD149" s="20"/>
      <c r="AE149" s="20"/>
    </row>
    <row r="150" spans="1:31" x14ac:dyDescent="0.25">
      <c r="A150" s="14"/>
      <c r="B150" s="14"/>
      <c r="C150" s="24"/>
      <c r="D150" s="20"/>
      <c r="E150" s="20"/>
      <c r="F150" s="20"/>
      <c r="G150" s="20"/>
      <c r="H150" s="20"/>
      <c r="I150" s="20"/>
      <c r="J150" s="20"/>
      <c r="K150" s="20"/>
      <c r="L150" s="20"/>
      <c r="M150" s="20"/>
      <c r="N150" s="20"/>
      <c r="O150" s="20"/>
      <c r="P150" s="20"/>
      <c r="Q150" s="20"/>
      <c r="R150" s="20"/>
      <c r="S150" s="20"/>
      <c r="T150" s="20"/>
      <c r="U150" s="20"/>
      <c r="V150" s="20"/>
      <c r="W150" s="20"/>
      <c r="X150" s="20"/>
      <c r="Y150" s="20"/>
      <c r="Z150" s="20"/>
      <c r="AA150" s="20"/>
      <c r="AB150" s="20"/>
      <c r="AC150" s="20"/>
      <c r="AD150" s="20"/>
      <c r="AE150" s="20"/>
    </row>
    <row r="151" spans="1:31" x14ac:dyDescent="0.25">
      <c r="A151" s="9"/>
      <c r="B151" s="9"/>
      <c r="C151" s="10"/>
      <c r="D151" s="22"/>
      <c r="E151" s="22"/>
      <c r="F151" s="22"/>
      <c r="G151" s="22"/>
      <c r="H151" s="22"/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  <c r="AA151" s="22"/>
      <c r="AB151" s="22"/>
      <c r="AC151" s="22"/>
      <c r="AD151" s="22"/>
      <c r="AE151" s="22"/>
    </row>
    <row r="152" spans="1:31" x14ac:dyDescent="0.25">
      <c r="A152" s="9"/>
      <c r="B152" s="9"/>
      <c r="C152" s="10"/>
      <c r="D152" s="22"/>
      <c r="E152" s="22"/>
      <c r="F152" s="22"/>
      <c r="G152" s="22"/>
      <c r="H152" s="22"/>
      <c r="I152" s="22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  <c r="AA152" s="22"/>
      <c r="AB152" s="22"/>
      <c r="AC152" s="22"/>
      <c r="AD152" s="22"/>
      <c r="AE152" s="22"/>
    </row>
    <row r="153" spans="1:31" x14ac:dyDescent="0.25">
      <c r="A153" s="14"/>
      <c r="B153" s="14"/>
      <c r="C153" s="24"/>
      <c r="D153" s="20"/>
      <c r="E153" s="20"/>
      <c r="F153" s="20"/>
      <c r="G153" s="20"/>
      <c r="H153" s="20"/>
      <c r="I153" s="20"/>
      <c r="J153" s="20"/>
      <c r="K153" s="20"/>
      <c r="L153" s="20"/>
      <c r="M153" s="20"/>
      <c r="N153" s="20"/>
      <c r="O153" s="20"/>
      <c r="P153" s="20"/>
      <c r="Q153" s="20"/>
      <c r="R153" s="20"/>
      <c r="S153" s="20"/>
      <c r="T153" s="20"/>
      <c r="U153" s="20"/>
      <c r="V153" s="20"/>
      <c r="W153" s="20"/>
      <c r="X153" s="20"/>
      <c r="Y153" s="20"/>
      <c r="Z153" s="20"/>
      <c r="AA153" s="20"/>
      <c r="AB153" s="20"/>
      <c r="AC153" s="20"/>
      <c r="AD153" s="20"/>
      <c r="AE153" s="20"/>
    </row>
    <row r="154" spans="1:31" x14ac:dyDescent="0.25">
      <c r="A154" s="14"/>
      <c r="B154" s="14"/>
      <c r="C154" s="24"/>
      <c r="D154" s="20"/>
      <c r="E154" s="20"/>
      <c r="F154" s="20"/>
      <c r="G154" s="20"/>
      <c r="H154" s="20"/>
      <c r="I154" s="20"/>
      <c r="J154" s="20"/>
      <c r="K154" s="20"/>
      <c r="L154" s="20"/>
      <c r="M154" s="20"/>
      <c r="N154" s="20"/>
      <c r="O154" s="20"/>
      <c r="P154" s="20"/>
      <c r="Q154" s="20"/>
      <c r="R154" s="20"/>
      <c r="S154" s="20"/>
      <c r="T154" s="20"/>
      <c r="U154" s="20"/>
      <c r="V154" s="20"/>
      <c r="W154" s="20"/>
      <c r="X154" s="20"/>
      <c r="Y154" s="20"/>
      <c r="Z154" s="20"/>
      <c r="AA154" s="20"/>
      <c r="AB154" s="20"/>
      <c r="AC154" s="20"/>
      <c r="AD154" s="20"/>
      <c r="AE154" s="20"/>
    </row>
    <row r="155" spans="1:31" x14ac:dyDescent="0.25">
      <c r="A155" s="9"/>
      <c r="B155" s="9"/>
      <c r="C155" s="10"/>
      <c r="D155" s="22"/>
      <c r="E155" s="22"/>
      <c r="F155" s="22"/>
      <c r="G155" s="22"/>
      <c r="H155" s="22"/>
      <c r="I155" s="22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  <c r="AA155" s="22"/>
      <c r="AB155" s="22"/>
      <c r="AC155" s="22"/>
      <c r="AD155" s="22"/>
      <c r="AE155" s="22"/>
    </row>
    <row r="156" spans="1:31" x14ac:dyDescent="0.25">
      <c r="A156" s="14"/>
      <c r="B156" s="14"/>
      <c r="C156" s="24"/>
      <c r="D156" s="20"/>
      <c r="E156" s="20"/>
      <c r="F156" s="20"/>
      <c r="G156" s="20"/>
      <c r="H156" s="20"/>
      <c r="I156" s="20"/>
      <c r="J156" s="20"/>
      <c r="K156" s="20"/>
      <c r="L156" s="20"/>
      <c r="M156" s="20"/>
      <c r="N156" s="20"/>
      <c r="O156" s="20"/>
      <c r="P156" s="20"/>
      <c r="Q156" s="20"/>
      <c r="R156" s="20"/>
      <c r="S156" s="20"/>
      <c r="T156" s="20"/>
      <c r="U156" s="20"/>
      <c r="V156" s="20"/>
      <c r="W156" s="20"/>
      <c r="X156" s="20"/>
      <c r="Y156" s="20"/>
      <c r="Z156" s="20"/>
      <c r="AA156" s="20"/>
      <c r="AB156" s="20"/>
      <c r="AC156" s="20"/>
      <c r="AD156" s="20"/>
      <c r="AE156" s="20"/>
    </row>
    <row r="157" spans="1:31" x14ac:dyDescent="0.25">
      <c r="A157" s="14"/>
      <c r="B157" s="14"/>
      <c r="C157" s="24"/>
      <c r="D157" s="20"/>
      <c r="E157" s="20"/>
      <c r="F157" s="20"/>
      <c r="G157" s="20"/>
      <c r="H157" s="20"/>
      <c r="I157" s="20"/>
      <c r="J157" s="20"/>
      <c r="K157" s="20"/>
      <c r="L157" s="20"/>
      <c r="M157" s="20"/>
      <c r="N157" s="20"/>
      <c r="O157" s="20"/>
      <c r="P157" s="20"/>
      <c r="Q157" s="20"/>
      <c r="R157" s="20"/>
      <c r="S157" s="20"/>
      <c r="T157" s="20"/>
      <c r="U157" s="20"/>
      <c r="V157" s="20"/>
      <c r="W157" s="20"/>
      <c r="X157" s="20"/>
      <c r="Y157" s="20"/>
      <c r="Z157" s="20"/>
      <c r="AA157" s="20"/>
      <c r="AB157" s="20"/>
      <c r="AC157" s="20"/>
      <c r="AD157" s="20"/>
      <c r="AE157" s="20"/>
    </row>
    <row r="158" spans="1:31" x14ac:dyDescent="0.25">
      <c r="A158" s="14"/>
      <c r="B158" s="14"/>
      <c r="C158" s="19"/>
      <c r="D158" s="16"/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6"/>
      <c r="P158" s="16"/>
      <c r="Q158" s="16"/>
      <c r="R158" s="16"/>
      <c r="S158" s="16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</row>
    <row r="159" spans="1:31" x14ac:dyDescent="0.25">
      <c r="A159" s="9"/>
      <c r="B159" s="9"/>
      <c r="C159" s="21"/>
      <c r="D159" s="22"/>
      <c r="E159" s="22"/>
      <c r="F159" s="22"/>
      <c r="G159" s="22"/>
      <c r="H159" s="22"/>
      <c r="I159" s="22"/>
      <c r="J159" s="22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  <c r="Z159" s="22"/>
      <c r="AA159" s="22"/>
      <c r="AB159" s="22"/>
      <c r="AC159" s="22"/>
      <c r="AD159" s="22"/>
      <c r="AE159" s="22"/>
    </row>
    <row r="160" spans="1:31" x14ac:dyDescent="0.25">
      <c r="A160" s="9"/>
      <c r="B160" s="9"/>
      <c r="C160" s="10"/>
      <c r="D160" s="22"/>
      <c r="E160" s="22"/>
      <c r="F160" s="22"/>
      <c r="G160" s="22"/>
      <c r="H160" s="22"/>
      <c r="I160" s="22"/>
      <c r="J160" s="22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  <c r="Y160" s="22"/>
      <c r="Z160" s="22"/>
      <c r="AA160" s="22"/>
      <c r="AB160" s="22"/>
      <c r="AC160" s="22"/>
      <c r="AD160" s="22"/>
      <c r="AE160" s="22"/>
    </row>
    <row r="161" spans="1:31" x14ac:dyDescent="0.25">
      <c r="A161" s="14"/>
      <c r="B161" s="14"/>
      <c r="C161" s="25"/>
      <c r="D161" s="20"/>
      <c r="E161" s="20"/>
      <c r="F161" s="20"/>
      <c r="G161" s="20"/>
      <c r="H161" s="20"/>
      <c r="I161" s="20"/>
      <c r="J161" s="20"/>
      <c r="K161" s="20"/>
      <c r="L161" s="20"/>
      <c r="M161" s="20"/>
      <c r="N161" s="20"/>
      <c r="O161" s="20"/>
      <c r="P161" s="20"/>
      <c r="Q161" s="20"/>
      <c r="R161" s="20"/>
      <c r="S161" s="20"/>
      <c r="T161" s="20"/>
      <c r="U161" s="20"/>
      <c r="V161" s="20"/>
      <c r="W161" s="20"/>
      <c r="X161" s="20"/>
      <c r="Y161" s="20"/>
      <c r="Z161" s="20"/>
      <c r="AA161" s="20"/>
      <c r="AB161" s="20"/>
      <c r="AC161" s="20"/>
      <c r="AD161" s="20"/>
      <c r="AE161" s="20"/>
    </row>
    <row r="162" spans="1:31" x14ac:dyDescent="0.25">
      <c r="A162" s="14"/>
      <c r="B162" s="14"/>
      <c r="C162" s="25"/>
      <c r="D162" s="20"/>
      <c r="E162" s="20"/>
      <c r="F162" s="20"/>
      <c r="G162" s="20"/>
      <c r="H162" s="20"/>
      <c r="I162" s="20"/>
      <c r="J162" s="20"/>
      <c r="K162" s="20"/>
      <c r="L162" s="20"/>
      <c r="M162" s="20"/>
      <c r="N162" s="20"/>
      <c r="O162" s="20"/>
      <c r="P162" s="20"/>
      <c r="Q162" s="20"/>
      <c r="R162" s="20"/>
      <c r="S162" s="20"/>
      <c r="T162" s="20"/>
      <c r="U162" s="20"/>
      <c r="V162" s="20"/>
      <c r="W162" s="20"/>
      <c r="X162" s="20"/>
      <c r="Y162" s="20"/>
      <c r="Z162" s="20"/>
      <c r="AA162" s="20"/>
      <c r="AB162" s="20"/>
      <c r="AC162" s="20"/>
      <c r="AD162" s="20"/>
      <c r="AE162" s="20"/>
    </row>
    <row r="163" spans="1:31" x14ac:dyDescent="0.25">
      <c r="A163" s="9"/>
      <c r="B163" s="9"/>
      <c r="C163" s="10"/>
      <c r="D163" s="22"/>
      <c r="E163" s="22"/>
      <c r="F163" s="22"/>
      <c r="G163" s="22"/>
      <c r="H163" s="22"/>
      <c r="I163" s="22"/>
      <c r="J163" s="22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22"/>
      <c r="Z163" s="22"/>
      <c r="AA163" s="22"/>
      <c r="AB163" s="22"/>
      <c r="AC163" s="22"/>
      <c r="AD163" s="22"/>
      <c r="AE163" s="22"/>
    </row>
    <row r="164" spans="1:31" x14ac:dyDescent="0.25">
      <c r="A164" s="14"/>
      <c r="B164" s="14"/>
      <c r="C164" s="25"/>
      <c r="D164" s="20"/>
      <c r="E164" s="20"/>
      <c r="F164" s="20"/>
      <c r="G164" s="20"/>
      <c r="H164" s="20"/>
      <c r="I164" s="20"/>
      <c r="J164" s="20"/>
      <c r="K164" s="20"/>
      <c r="L164" s="20"/>
      <c r="M164" s="20"/>
      <c r="N164" s="20"/>
      <c r="O164" s="20"/>
      <c r="P164" s="20"/>
      <c r="Q164" s="20"/>
      <c r="R164" s="20"/>
      <c r="S164" s="20"/>
      <c r="T164" s="20"/>
      <c r="U164" s="20"/>
      <c r="V164" s="20"/>
      <c r="W164" s="20"/>
      <c r="X164" s="20"/>
      <c r="Y164" s="20"/>
      <c r="Z164" s="20"/>
      <c r="AA164" s="20"/>
      <c r="AB164" s="20"/>
      <c r="AC164" s="20"/>
      <c r="AD164" s="20"/>
      <c r="AE164" s="20"/>
    </row>
    <row r="165" spans="1:31" x14ac:dyDescent="0.25">
      <c r="A165" s="14"/>
      <c r="B165" s="14"/>
      <c r="C165" s="25"/>
      <c r="D165" s="20"/>
      <c r="E165" s="20"/>
      <c r="F165" s="20"/>
      <c r="G165" s="20"/>
      <c r="H165" s="20"/>
      <c r="I165" s="20"/>
      <c r="J165" s="20"/>
      <c r="K165" s="20"/>
      <c r="L165" s="20"/>
      <c r="M165" s="20"/>
      <c r="N165" s="20"/>
      <c r="O165" s="20"/>
      <c r="P165" s="20"/>
      <c r="Q165" s="20"/>
      <c r="R165" s="20"/>
      <c r="S165" s="20"/>
      <c r="T165" s="20"/>
      <c r="U165" s="20"/>
      <c r="V165" s="20"/>
      <c r="W165" s="20"/>
      <c r="X165" s="20"/>
      <c r="Y165" s="20"/>
      <c r="Z165" s="20"/>
      <c r="AA165" s="20"/>
      <c r="AB165" s="20"/>
      <c r="AC165" s="20"/>
      <c r="AD165" s="20"/>
      <c r="AE165" s="20"/>
    </row>
    <row r="166" spans="1:31" x14ac:dyDescent="0.25">
      <c r="A166" s="9"/>
      <c r="B166" s="9"/>
      <c r="C166" s="10"/>
      <c r="D166" s="22"/>
      <c r="E166" s="22"/>
      <c r="F166" s="22"/>
      <c r="G166" s="22"/>
      <c r="H166" s="22"/>
      <c r="I166" s="22"/>
      <c r="J166" s="22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  <c r="Z166" s="22"/>
      <c r="AA166" s="22"/>
      <c r="AB166" s="22"/>
      <c r="AC166" s="22"/>
      <c r="AD166" s="22"/>
      <c r="AE166" s="22"/>
    </row>
    <row r="167" spans="1:31" x14ac:dyDescent="0.25">
      <c r="A167" s="14"/>
      <c r="B167" s="14"/>
      <c r="C167" s="25"/>
      <c r="D167" s="20"/>
      <c r="E167" s="20"/>
      <c r="F167" s="20"/>
      <c r="G167" s="20"/>
      <c r="H167" s="20"/>
      <c r="I167" s="20"/>
      <c r="J167" s="20"/>
      <c r="K167" s="20"/>
      <c r="L167" s="20"/>
      <c r="M167" s="20"/>
      <c r="N167" s="20"/>
      <c r="O167" s="20"/>
      <c r="P167" s="20"/>
      <c r="Q167" s="20"/>
      <c r="R167" s="20"/>
      <c r="S167" s="20"/>
      <c r="T167" s="20"/>
      <c r="U167" s="20"/>
      <c r="V167" s="20"/>
      <c r="W167" s="20"/>
      <c r="X167" s="20"/>
      <c r="Y167" s="20"/>
      <c r="Z167" s="20"/>
      <c r="AA167" s="20"/>
      <c r="AB167" s="20"/>
      <c r="AC167" s="20"/>
      <c r="AD167" s="20"/>
      <c r="AE167" s="20"/>
    </row>
    <row r="168" spans="1:31" x14ac:dyDescent="0.25">
      <c r="A168" s="14"/>
      <c r="B168" s="14"/>
      <c r="C168" s="25"/>
      <c r="D168" s="20"/>
      <c r="E168" s="20"/>
      <c r="F168" s="20"/>
      <c r="G168" s="20"/>
      <c r="H168" s="20"/>
      <c r="I168" s="20"/>
      <c r="J168" s="20"/>
      <c r="K168" s="20"/>
      <c r="L168" s="20"/>
      <c r="M168" s="20"/>
      <c r="N168" s="20"/>
      <c r="O168" s="20"/>
      <c r="P168" s="20"/>
      <c r="Q168" s="20"/>
      <c r="R168" s="20"/>
      <c r="S168" s="20"/>
      <c r="T168" s="20"/>
      <c r="U168" s="20"/>
      <c r="V168" s="20"/>
      <c r="W168" s="20"/>
      <c r="X168" s="20"/>
      <c r="Y168" s="20"/>
      <c r="Z168" s="20"/>
      <c r="AA168" s="20"/>
      <c r="AB168" s="20"/>
      <c r="AC168" s="20"/>
      <c r="AD168" s="20"/>
      <c r="AE168" s="20"/>
    </row>
    <row r="169" spans="1:31" x14ac:dyDescent="0.25">
      <c r="A169" s="9"/>
      <c r="B169" s="9"/>
      <c r="C169" s="10"/>
      <c r="D169" s="22"/>
      <c r="E169" s="22"/>
      <c r="F169" s="22"/>
      <c r="G169" s="22"/>
      <c r="H169" s="22"/>
      <c r="I169" s="22"/>
      <c r="J169" s="22"/>
      <c r="K169" s="22"/>
      <c r="L169" s="22"/>
      <c r="M169" s="22"/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  <c r="Z169" s="22"/>
      <c r="AA169" s="22"/>
      <c r="AB169" s="22"/>
      <c r="AC169" s="22"/>
      <c r="AD169" s="22"/>
      <c r="AE169" s="22"/>
    </row>
    <row r="170" spans="1:31" x14ac:dyDescent="0.25">
      <c r="A170" s="14"/>
      <c r="B170" s="14"/>
      <c r="C170" s="25"/>
      <c r="D170" s="20"/>
      <c r="E170" s="20"/>
      <c r="F170" s="20"/>
      <c r="G170" s="20"/>
      <c r="H170" s="20"/>
      <c r="I170" s="20"/>
      <c r="J170" s="20"/>
      <c r="K170" s="20"/>
      <c r="L170" s="20"/>
      <c r="M170" s="20"/>
      <c r="N170" s="20"/>
      <c r="O170" s="20"/>
      <c r="P170" s="20"/>
      <c r="Q170" s="20"/>
      <c r="R170" s="20"/>
      <c r="S170" s="20"/>
      <c r="T170" s="20"/>
      <c r="U170" s="20"/>
      <c r="V170" s="20"/>
      <c r="W170" s="20"/>
      <c r="X170" s="20"/>
      <c r="Y170" s="20"/>
      <c r="Z170" s="20"/>
      <c r="AA170" s="20"/>
      <c r="AB170" s="20"/>
      <c r="AC170" s="20"/>
      <c r="AD170" s="20"/>
      <c r="AE170" s="20"/>
    </row>
    <row r="171" spans="1:31" x14ac:dyDescent="0.25">
      <c r="A171" s="14"/>
      <c r="B171" s="14"/>
      <c r="C171" s="25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  <c r="P171" s="20"/>
      <c r="Q171" s="20"/>
      <c r="R171" s="20"/>
      <c r="S171" s="20"/>
      <c r="T171" s="20"/>
      <c r="U171" s="20"/>
      <c r="V171" s="20"/>
      <c r="W171" s="20"/>
      <c r="X171" s="20"/>
      <c r="Y171" s="20"/>
      <c r="Z171" s="20"/>
      <c r="AA171" s="20"/>
      <c r="AB171" s="20"/>
      <c r="AC171" s="20"/>
      <c r="AD171" s="20"/>
      <c r="AE171" s="20"/>
    </row>
    <row r="172" spans="1:31" x14ac:dyDescent="0.25">
      <c r="A172" s="9"/>
      <c r="B172" s="9"/>
      <c r="C172" s="10"/>
      <c r="D172" s="22"/>
      <c r="E172" s="22"/>
      <c r="F172" s="22"/>
      <c r="G172" s="22"/>
      <c r="H172" s="22"/>
      <c r="I172" s="22"/>
      <c r="J172" s="22"/>
      <c r="K172" s="22"/>
      <c r="L172" s="22"/>
      <c r="M172" s="22"/>
      <c r="N172" s="22"/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  <c r="Z172" s="22"/>
      <c r="AA172" s="22"/>
      <c r="AB172" s="22"/>
      <c r="AC172" s="22"/>
      <c r="AD172" s="22"/>
      <c r="AE172" s="22"/>
    </row>
    <row r="173" spans="1:31" x14ac:dyDescent="0.25">
      <c r="A173" s="9"/>
      <c r="B173" s="9"/>
      <c r="C173" s="10"/>
      <c r="D173" s="22"/>
      <c r="E173" s="22"/>
      <c r="F173" s="22"/>
      <c r="G173" s="22"/>
      <c r="H173" s="22"/>
      <c r="I173" s="22"/>
      <c r="J173" s="22"/>
      <c r="K173" s="22"/>
      <c r="L173" s="22"/>
      <c r="M173" s="22"/>
      <c r="N173" s="22"/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2"/>
      <c r="Z173" s="22"/>
      <c r="AA173" s="22"/>
      <c r="AB173" s="22"/>
      <c r="AC173" s="22"/>
      <c r="AD173" s="22"/>
      <c r="AE173" s="22"/>
    </row>
    <row r="174" spans="1:31" x14ac:dyDescent="0.25">
      <c r="A174" s="14"/>
      <c r="B174" s="14"/>
      <c r="C174" s="25"/>
      <c r="D174" s="20"/>
      <c r="E174" s="20"/>
      <c r="F174" s="20"/>
      <c r="G174" s="20"/>
      <c r="H174" s="20"/>
      <c r="I174" s="20"/>
      <c r="J174" s="20"/>
      <c r="K174" s="20"/>
      <c r="L174" s="20"/>
      <c r="M174" s="20"/>
      <c r="N174" s="20"/>
      <c r="O174" s="20"/>
      <c r="P174" s="20"/>
      <c r="Q174" s="20"/>
      <c r="R174" s="20"/>
      <c r="S174" s="20"/>
      <c r="T174" s="20"/>
      <c r="U174" s="20"/>
      <c r="V174" s="20"/>
      <c r="W174" s="20"/>
      <c r="X174" s="20"/>
      <c r="Y174" s="20"/>
      <c r="Z174" s="20"/>
      <c r="AA174" s="20"/>
      <c r="AB174" s="20"/>
      <c r="AC174" s="20"/>
      <c r="AD174" s="20"/>
      <c r="AE174" s="20"/>
    </row>
    <row r="175" spans="1:31" x14ac:dyDescent="0.25">
      <c r="A175" s="14"/>
      <c r="B175" s="14"/>
      <c r="C175" s="25"/>
      <c r="D175" s="20"/>
      <c r="E175" s="20"/>
      <c r="F175" s="20"/>
      <c r="G175" s="20"/>
      <c r="H175" s="20"/>
      <c r="I175" s="20"/>
      <c r="J175" s="20"/>
      <c r="K175" s="20"/>
      <c r="L175" s="20"/>
      <c r="M175" s="20"/>
      <c r="N175" s="20"/>
      <c r="O175" s="20"/>
      <c r="P175" s="20"/>
      <c r="Q175" s="20"/>
      <c r="R175" s="20"/>
      <c r="S175" s="20"/>
      <c r="T175" s="20"/>
      <c r="U175" s="20"/>
      <c r="V175" s="20"/>
      <c r="W175" s="20"/>
      <c r="X175" s="20"/>
      <c r="Y175" s="20"/>
      <c r="Z175" s="20"/>
      <c r="AA175" s="20"/>
      <c r="AB175" s="20"/>
      <c r="AC175" s="20"/>
      <c r="AD175" s="20"/>
      <c r="AE175" s="20"/>
    </row>
    <row r="176" spans="1:31" x14ac:dyDescent="0.25">
      <c r="A176" s="9"/>
      <c r="B176" s="9"/>
      <c r="C176" s="10"/>
      <c r="D176" s="22"/>
      <c r="E176" s="22"/>
      <c r="F176" s="22"/>
      <c r="G176" s="22"/>
      <c r="H176" s="22"/>
      <c r="I176" s="22"/>
      <c r="J176" s="22"/>
      <c r="K176" s="22"/>
      <c r="L176" s="22"/>
      <c r="M176" s="22"/>
      <c r="N176" s="22"/>
      <c r="O176" s="22"/>
      <c r="P176" s="22"/>
      <c r="Q176" s="22"/>
      <c r="R176" s="22"/>
      <c r="S176" s="22"/>
      <c r="T176" s="22"/>
      <c r="U176" s="22"/>
      <c r="V176" s="22"/>
      <c r="W176" s="22"/>
      <c r="X176" s="22"/>
      <c r="Y176" s="22"/>
      <c r="Z176" s="22"/>
      <c r="AA176" s="22"/>
      <c r="AB176" s="22"/>
      <c r="AC176" s="22"/>
      <c r="AD176" s="22"/>
      <c r="AE176" s="22"/>
    </row>
    <row r="177" spans="1:31" x14ac:dyDescent="0.25">
      <c r="A177" s="14"/>
      <c r="B177" s="14"/>
      <c r="C177" s="25"/>
      <c r="D177" s="20"/>
      <c r="E177" s="20"/>
      <c r="F177" s="20"/>
      <c r="G177" s="20"/>
      <c r="H177" s="20"/>
      <c r="I177" s="20"/>
      <c r="J177" s="20"/>
      <c r="K177" s="20"/>
      <c r="L177" s="20"/>
      <c r="M177" s="20"/>
      <c r="N177" s="20"/>
      <c r="O177" s="20"/>
      <c r="P177" s="20"/>
      <c r="Q177" s="20"/>
      <c r="R177" s="20"/>
      <c r="S177" s="20"/>
      <c r="T177" s="20"/>
      <c r="U177" s="20"/>
      <c r="V177" s="20"/>
      <c r="W177" s="20"/>
      <c r="X177" s="20"/>
      <c r="Y177" s="20"/>
      <c r="Z177" s="20"/>
      <c r="AA177" s="20"/>
      <c r="AB177" s="20"/>
      <c r="AC177" s="20"/>
      <c r="AD177" s="20"/>
      <c r="AE177" s="20"/>
    </row>
    <row r="178" spans="1:31" x14ac:dyDescent="0.25">
      <c r="A178" s="14"/>
      <c r="B178" s="14"/>
      <c r="C178" s="25"/>
      <c r="D178" s="20"/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  <c r="P178" s="20"/>
      <c r="Q178" s="20"/>
      <c r="R178" s="20"/>
      <c r="S178" s="20"/>
      <c r="T178" s="20"/>
      <c r="U178" s="20"/>
      <c r="V178" s="20"/>
      <c r="W178" s="20"/>
      <c r="X178" s="20"/>
      <c r="Y178" s="20"/>
      <c r="Z178" s="20"/>
      <c r="AA178" s="20"/>
      <c r="AB178" s="20"/>
      <c r="AC178" s="20"/>
      <c r="AD178" s="20"/>
      <c r="AE178" s="20"/>
    </row>
    <row r="179" spans="1:31" x14ac:dyDescent="0.25">
      <c r="C179" s="19"/>
      <c r="D179" s="16"/>
      <c r="E179" s="16"/>
      <c r="F179" s="16"/>
      <c r="G179" s="16"/>
      <c r="H179" s="16"/>
      <c r="AB179" s="5"/>
      <c r="AC179" s="5"/>
      <c r="AD179" s="5"/>
      <c r="AE179" s="5"/>
    </row>
    <row r="180" spans="1:31" x14ac:dyDescent="0.25">
      <c r="C180" s="19"/>
      <c r="D180" s="16"/>
      <c r="E180" s="16"/>
      <c r="F180" s="16"/>
      <c r="G180" s="16"/>
      <c r="H180" s="16"/>
      <c r="AB180" s="5"/>
      <c r="AC180" s="5"/>
      <c r="AD180" s="5"/>
      <c r="AE180" s="5"/>
    </row>
    <row r="181" spans="1:31" x14ac:dyDescent="0.25">
      <c r="C181" s="6"/>
      <c r="D181" s="16"/>
      <c r="E181" s="16"/>
      <c r="F181" s="16"/>
      <c r="G181" s="16"/>
      <c r="H181" s="16"/>
      <c r="AB181" s="5"/>
      <c r="AC181" s="5"/>
      <c r="AD181" s="5"/>
      <c r="AE181" s="5"/>
    </row>
    <row r="182" spans="1:31" x14ac:dyDescent="0.25">
      <c r="C182" s="19"/>
      <c r="D182" s="16"/>
      <c r="E182" s="16"/>
      <c r="F182" s="16"/>
      <c r="G182" s="16"/>
      <c r="H182" s="16"/>
      <c r="AB182" s="5"/>
      <c r="AC182" s="5"/>
      <c r="AD182" s="5"/>
      <c r="AE182" s="5"/>
    </row>
    <row r="183" spans="1:31" x14ac:dyDescent="0.25">
      <c r="A183" s="14"/>
      <c r="B183" s="14"/>
      <c r="C183" s="19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  <c r="P183" s="20"/>
      <c r="Q183" s="20"/>
      <c r="R183" s="20"/>
      <c r="S183" s="20"/>
      <c r="T183" s="20"/>
      <c r="U183" s="20"/>
      <c r="V183" s="20"/>
      <c r="W183" s="20"/>
      <c r="X183" s="20"/>
      <c r="Y183" s="20"/>
      <c r="Z183" s="20"/>
      <c r="AA183" s="20"/>
      <c r="AB183" s="20"/>
      <c r="AC183" s="20"/>
      <c r="AD183" s="20"/>
      <c r="AE183" s="20"/>
    </row>
    <row r="184" spans="1:31" x14ac:dyDescent="0.25">
      <c r="A184" s="14"/>
      <c r="B184" s="14"/>
      <c r="C184" s="19"/>
      <c r="D184" s="20"/>
      <c r="E184" s="20"/>
      <c r="F184" s="20"/>
      <c r="G184" s="20"/>
      <c r="H184" s="20"/>
      <c r="I184" s="20"/>
      <c r="J184" s="20"/>
      <c r="K184" s="20"/>
      <c r="L184" s="20"/>
      <c r="M184" s="20"/>
      <c r="N184" s="20"/>
      <c r="O184" s="20"/>
      <c r="P184" s="20"/>
      <c r="Q184" s="20"/>
      <c r="R184" s="20"/>
      <c r="S184" s="20"/>
      <c r="T184" s="20"/>
      <c r="U184" s="20"/>
      <c r="V184" s="20"/>
      <c r="W184" s="20"/>
      <c r="X184" s="20"/>
      <c r="Y184" s="20"/>
      <c r="Z184" s="20"/>
      <c r="AA184" s="20"/>
      <c r="AB184" s="20"/>
      <c r="AC184" s="20"/>
      <c r="AD184" s="20"/>
      <c r="AE184" s="20"/>
    </row>
    <row r="185" spans="1:31" x14ac:dyDescent="0.25">
      <c r="A185" s="14"/>
      <c r="B185" s="14"/>
      <c r="C185" s="19"/>
      <c r="D185" s="20"/>
      <c r="E185" s="20"/>
      <c r="F185" s="20"/>
      <c r="G185" s="20"/>
      <c r="H185" s="20"/>
      <c r="I185" s="20"/>
      <c r="J185" s="20"/>
      <c r="K185" s="20"/>
      <c r="L185" s="20"/>
      <c r="M185" s="20"/>
      <c r="N185" s="20"/>
      <c r="O185" s="20"/>
      <c r="P185" s="20"/>
      <c r="Q185" s="20"/>
      <c r="R185" s="20"/>
      <c r="S185" s="20"/>
      <c r="T185" s="20"/>
      <c r="U185" s="20"/>
      <c r="V185" s="20"/>
      <c r="W185" s="20"/>
      <c r="X185" s="20"/>
      <c r="Y185" s="20"/>
      <c r="Z185" s="20"/>
      <c r="AA185" s="20"/>
      <c r="AB185" s="20"/>
      <c r="AC185" s="20"/>
      <c r="AD185" s="20"/>
      <c r="AE185" s="20"/>
    </row>
    <row r="186" spans="1:31" x14ac:dyDescent="0.25">
      <c r="A186" s="14"/>
      <c r="B186" s="14"/>
      <c r="C186" s="19"/>
      <c r="D186" s="20"/>
      <c r="E186" s="20"/>
      <c r="F186" s="20"/>
      <c r="G186" s="20"/>
      <c r="H186" s="20"/>
      <c r="I186" s="20"/>
      <c r="J186" s="20"/>
      <c r="K186" s="20"/>
      <c r="L186" s="20"/>
      <c r="M186" s="20"/>
      <c r="N186" s="20"/>
      <c r="O186" s="20"/>
      <c r="P186" s="20"/>
      <c r="Q186" s="20"/>
      <c r="R186" s="20"/>
      <c r="S186" s="20"/>
      <c r="T186" s="20"/>
      <c r="U186" s="20"/>
      <c r="V186" s="20"/>
      <c r="W186" s="20"/>
      <c r="X186" s="20"/>
      <c r="Y186" s="20"/>
      <c r="Z186" s="20"/>
      <c r="AA186" s="20"/>
      <c r="AB186" s="20"/>
      <c r="AC186" s="20"/>
      <c r="AD186" s="20"/>
      <c r="AE186" s="20"/>
    </row>
    <row r="187" spans="1:31" x14ac:dyDescent="0.25">
      <c r="A187" s="14"/>
      <c r="B187" s="14"/>
      <c r="D187" s="20"/>
      <c r="E187" s="20"/>
      <c r="F187" s="20"/>
      <c r="G187" s="20"/>
      <c r="H187" s="20"/>
      <c r="I187" s="20"/>
      <c r="J187" s="20"/>
      <c r="K187" s="20"/>
      <c r="L187" s="20"/>
      <c r="M187" s="20"/>
      <c r="N187" s="20"/>
      <c r="O187" s="20"/>
      <c r="P187" s="20"/>
      <c r="Q187" s="20"/>
      <c r="R187" s="20"/>
      <c r="S187" s="20"/>
      <c r="T187" s="20"/>
      <c r="U187" s="20"/>
      <c r="V187" s="20"/>
      <c r="W187" s="20"/>
      <c r="X187" s="20"/>
      <c r="Y187" s="20"/>
      <c r="Z187" s="20"/>
      <c r="AA187" s="20"/>
      <c r="AB187" s="20"/>
      <c r="AC187" s="20"/>
      <c r="AD187" s="20"/>
      <c r="AE187" s="20"/>
    </row>
    <row r="188" spans="1:31" x14ac:dyDescent="0.25">
      <c r="A188" s="14"/>
      <c r="B188" s="14"/>
      <c r="C188" s="19"/>
      <c r="D188" s="16"/>
      <c r="E188" s="16"/>
      <c r="F188" s="16"/>
      <c r="G188" s="16"/>
      <c r="H188" s="16"/>
      <c r="I188" s="16"/>
      <c r="J188" s="16"/>
      <c r="K188" s="16"/>
      <c r="L188" s="16"/>
      <c r="M188" s="16"/>
      <c r="N188" s="16"/>
      <c r="O188" s="16"/>
      <c r="P188" s="16"/>
      <c r="Q188" s="16"/>
      <c r="R188" s="16"/>
      <c r="S188" s="16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</row>
    <row r="189" spans="1:31" x14ac:dyDescent="0.25">
      <c r="A189" s="9"/>
      <c r="B189" s="9"/>
      <c r="C189" s="21"/>
      <c r="D189" s="22"/>
      <c r="E189" s="22"/>
      <c r="F189" s="22"/>
      <c r="G189" s="22"/>
      <c r="H189" s="22"/>
      <c r="I189" s="22"/>
      <c r="J189" s="22"/>
      <c r="K189" s="22"/>
      <c r="L189" s="22"/>
      <c r="M189" s="22"/>
      <c r="N189" s="22"/>
      <c r="O189" s="22"/>
      <c r="P189" s="22"/>
      <c r="Q189" s="22"/>
      <c r="R189" s="22"/>
      <c r="S189" s="22"/>
      <c r="T189" s="22"/>
      <c r="U189" s="22"/>
      <c r="V189" s="22"/>
      <c r="W189" s="22"/>
      <c r="X189" s="22"/>
      <c r="Y189" s="22"/>
      <c r="Z189" s="22"/>
      <c r="AA189" s="22"/>
      <c r="AB189" s="22"/>
      <c r="AC189" s="22"/>
      <c r="AD189" s="22"/>
      <c r="AE189" s="22"/>
    </row>
    <row r="190" spans="1:31" x14ac:dyDescent="0.25">
      <c r="A190" s="14"/>
      <c r="B190" s="14"/>
      <c r="C190" s="26"/>
      <c r="D190" s="20"/>
      <c r="E190" s="20"/>
      <c r="F190" s="20"/>
      <c r="G190" s="20"/>
      <c r="H190" s="20"/>
      <c r="I190" s="20"/>
      <c r="J190" s="20"/>
      <c r="K190" s="20"/>
      <c r="L190" s="20"/>
      <c r="M190" s="20"/>
      <c r="N190" s="20"/>
      <c r="O190" s="20"/>
      <c r="P190" s="20"/>
      <c r="Q190" s="20"/>
      <c r="R190" s="20"/>
      <c r="S190" s="20"/>
      <c r="T190" s="20"/>
      <c r="U190" s="20"/>
      <c r="V190" s="20"/>
      <c r="W190" s="20"/>
      <c r="X190" s="20"/>
      <c r="Y190" s="20"/>
      <c r="Z190" s="20"/>
      <c r="AA190" s="20"/>
      <c r="AB190" s="20"/>
      <c r="AC190" s="20"/>
      <c r="AD190" s="20"/>
      <c r="AE190" s="20"/>
    </row>
    <row r="191" spans="1:31" x14ac:dyDescent="0.25">
      <c r="A191" s="14"/>
      <c r="B191" s="14"/>
      <c r="C191" s="26"/>
      <c r="D191" s="20"/>
      <c r="E191" s="20"/>
      <c r="F191" s="20"/>
      <c r="G191" s="20"/>
      <c r="H191" s="20"/>
      <c r="I191" s="20"/>
      <c r="J191" s="20"/>
      <c r="K191" s="20"/>
      <c r="L191" s="20"/>
      <c r="M191" s="20"/>
      <c r="N191" s="20"/>
      <c r="O191" s="20"/>
      <c r="P191" s="20"/>
      <c r="Q191" s="20"/>
      <c r="R191" s="20"/>
      <c r="S191" s="20"/>
      <c r="T191" s="20"/>
      <c r="U191" s="20"/>
      <c r="V191" s="20"/>
      <c r="W191" s="20"/>
      <c r="X191" s="20"/>
      <c r="Y191" s="20"/>
      <c r="Z191" s="20"/>
      <c r="AA191" s="20"/>
      <c r="AB191" s="20"/>
      <c r="AC191" s="20"/>
      <c r="AD191" s="20"/>
      <c r="AE191" s="20"/>
    </row>
    <row r="192" spans="1:31" x14ac:dyDescent="0.25">
      <c r="A192" s="14"/>
      <c r="B192" s="14"/>
      <c r="C192" s="26"/>
      <c r="D192" s="20"/>
      <c r="E192" s="20"/>
      <c r="F192" s="20"/>
      <c r="G192" s="20"/>
      <c r="H192" s="20"/>
      <c r="I192" s="20"/>
      <c r="J192" s="20"/>
      <c r="K192" s="20"/>
      <c r="L192" s="20"/>
      <c r="M192" s="20"/>
      <c r="N192" s="20"/>
      <c r="O192" s="20"/>
      <c r="P192" s="20"/>
      <c r="Q192" s="20"/>
      <c r="R192" s="20"/>
      <c r="S192" s="20"/>
      <c r="T192" s="20"/>
      <c r="U192" s="20"/>
      <c r="V192" s="20"/>
      <c r="W192" s="20"/>
      <c r="X192" s="20"/>
      <c r="Y192" s="20"/>
      <c r="Z192" s="20"/>
      <c r="AA192" s="20"/>
      <c r="AB192" s="20"/>
      <c r="AC192" s="20"/>
      <c r="AD192" s="20"/>
      <c r="AE192" s="20"/>
    </row>
    <row r="193" spans="1:31" x14ac:dyDescent="0.25">
      <c r="A193" s="14"/>
      <c r="B193" s="14"/>
      <c r="C193" s="26"/>
      <c r="D193" s="20"/>
      <c r="E193" s="20"/>
      <c r="F193" s="20"/>
      <c r="G193" s="20"/>
      <c r="H193" s="20"/>
      <c r="I193" s="20"/>
      <c r="J193" s="20"/>
      <c r="K193" s="20"/>
      <c r="L193" s="20"/>
      <c r="M193" s="20"/>
      <c r="N193" s="20"/>
      <c r="O193" s="20"/>
      <c r="P193" s="20"/>
      <c r="Q193" s="20"/>
      <c r="R193" s="20"/>
      <c r="S193" s="20"/>
      <c r="T193" s="20"/>
      <c r="U193" s="20"/>
      <c r="V193" s="20"/>
      <c r="W193" s="20"/>
      <c r="X193" s="20"/>
      <c r="Y193" s="20"/>
      <c r="Z193" s="20"/>
      <c r="AA193" s="20"/>
      <c r="AB193" s="20"/>
      <c r="AC193" s="20"/>
      <c r="AD193" s="20"/>
      <c r="AE193" s="20"/>
    </row>
    <row r="194" spans="1:31" x14ac:dyDescent="0.25">
      <c r="A194" s="14"/>
      <c r="B194" s="14"/>
      <c r="C194" s="26"/>
      <c r="D194" s="20"/>
      <c r="E194" s="20"/>
      <c r="F194" s="20"/>
      <c r="G194" s="20"/>
      <c r="H194" s="20"/>
      <c r="I194" s="20"/>
      <c r="J194" s="20"/>
      <c r="K194" s="20"/>
      <c r="L194" s="20"/>
      <c r="M194" s="20"/>
      <c r="N194" s="20"/>
      <c r="O194" s="20"/>
      <c r="P194" s="20"/>
      <c r="Q194" s="20"/>
      <c r="R194" s="20"/>
      <c r="S194" s="20"/>
      <c r="T194" s="20"/>
      <c r="U194" s="20"/>
      <c r="V194" s="20"/>
      <c r="W194" s="20"/>
      <c r="X194" s="20"/>
      <c r="Y194" s="20"/>
      <c r="Z194" s="20"/>
      <c r="AA194" s="20"/>
      <c r="AB194" s="20"/>
      <c r="AC194" s="20"/>
      <c r="AD194" s="20"/>
      <c r="AE194" s="20"/>
    </row>
    <row r="195" spans="1:31" x14ac:dyDescent="0.25">
      <c r="A195" s="14"/>
      <c r="B195" s="14"/>
      <c r="C195" s="26"/>
      <c r="D195" s="20"/>
      <c r="E195" s="20"/>
      <c r="F195" s="20"/>
      <c r="G195" s="20"/>
      <c r="H195" s="20"/>
      <c r="I195" s="20"/>
      <c r="J195" s="20"/>
      <c r="K195" s="20"/>
      <c r="L195" s="20"/>
      <c r="M195" s="20"/>
      <c r="N195" s="20"/>
      <c r="O195" s="20"/>
      <c r="P195" s="20"/>
      <c r="Q195" s="20"/>
      <c r="R195" s="20"/>
      <c r="S195" s="20"/>
      <c r="T195" s="20"/>
      <c r="U195" s="20"/>
      <c r="V195" s="20"/>
      <c r="W195" s="20"/>
      <c r="X195" s="20"/>
      <c r="Y195" s="20"/>
      <c r="Z195" s="20"/>
      <c r="AA195" s="20"/>
      <c r="AB195" s="20"/>
      <c r="AC195" s="20"/>
      <c r="AD195" s="20"/>
      <c r="AE195" s="20"/>
    </row>
    <row r="196" spans="1:31" x14ac:dyDescent="0.25">
      <c r="A196" s="14"/>
      <c r="B196" s="14"/>
      <c r="C196" s="26"/>
      <c r="D196" s="20"/>
      <c r="E196" s="20"/>
      <c r="F196" s="20"/>
      <c r="G196" s="20"/>
      <c r="H196" s="20"/>
      <c r="I196" s="20"/>
      <c r="J196" s="20"/>
      <c r="K196" s="20"/>
      <c r="L196" s="20"/>
      <c r="M196" s="20"/>
      <c r="N196" s="20"/>
      <c r="O196" s="20"/>
      <c r="P196" s="20"/>
      <c r="Q196" s="20"/>
      <c r="R196" s="20"/>
      <c r="S196" s="20"/>
      <c r="T196" s="20"/>
      <c r="U196" s="20"/>
      <c r="V196" s="20"/>
      <c r="W196" s="20"/>
      <c r="X196" s="20"/>
      <c r="Y196" s="20"/>
      <c r="Z196" s="20"/>
      <c r="AA196" s="20"/>
      <c r="AB196" s="20"/>
      <c r="AC196" s="20"/>
      <c r="AD196" s="20"/>
      <c r="AE196" s="20"/>
    </row>
    <row r="197" spans="1:31" x14ac:dyDescent="0.25">
      <c r="A197" s="14"/>
      <c r="B197" s="14"/>
      <c r="C197" s="26"/>
      <c r="D197" s="20"/>
      <c r="E197" s="20"/>
      <c r="F197" s="20"/>
      <c r="G197" s="20"/>
      <c r="H197" s="20"/>
      <c r="I197" s="20"/>
      <c r="J197" s="20"/>
      <c r="K197" s="20"/>
      <c r="L197" s="20"/>
      <c r="M197" s="20"/>
      <c r="N197" s="20"/>
      <c r="O197" s="20"/>
      <c r="P197" s="20"/>
      <c r="Q197" s="20"/>
      <c r="R197" s="20"/>
      <c r="S197" s="20"/>
      <c r="T197" s="20"/>
      <c r="U197" s="20"/>
      <c r="V197" s="20"/>
      <c r="W197" s="20"/>
      <c r="X197" s="20"/>
      <c r="Y197" s="20"/>
      <c r="Z197" s="20"/>
      <c r="AA197" s="20"/>
      <c r="AB197" s="20"/>
      <c r="AC197" s="20"/>
      <c r="AD197" s="20"/>
      <c r="AE197" s="20"/>
    </row>
    <row r="198" spans="1:31" x14ac:dyDescent="0.25">
      <c r="A198" s="14"/>
      <c r="B198" s="14"/>
      <c r="D198" s="16"/>
      <c r="E198" s="16"/>
      <c r="F198" s="16"/>
      <c r="G198" s="16"/>
      <c r="H198" s="16"/>
      <c r="I198" s="16"/>
      <c r="J198" s="16"/>
      <c r="K198" s="16"/>
      <c r="L198" s="16"/>
      <c r="M198" s="16"/>
      <c r="N198" s="16"/>
      <c r="O198" s="16"/>
      <c r="P198" s="16"/>
      <c r="Q198" s="16"/>
      <c r="R198" s="16"/>
      <c r="S198" s="16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</row>
    <row r="199" spans="1:31" x14ac:dyDescent="0.25">
      <c r="A199" s="9"/>
      <c r="B199" s="9"/>
      <c r="C199" s="21"/>
      <c r="D199" s="22"/>
      <c r="E199" s="22"/>
      <c r="F199" s="22"/>
      <c r="G199" s="22"/>
      <c r="H199" s="22"/>
      <c r="I199" s="22"/>
      <c r="J199" s="22"/>
      <c r="K199" s="22"/>
      <c r="L199" s="22"/>
      <c r="M199" s="22"/>
      <c r="N199" s="22"/>
      <c r="O199" s="22"/>
      <c r="P199" s="22"/>
      <c r="Q199" s="22"/>
      <c r="R199" s="22"/>
      <c r="S199" s="22"/>
      <c r="T199" s="22"/>
      <c r="U199" s="22"/>
      <c r="V199" s="22"/>
      <c r="W199" s="22"/>
      <c r="X199" s="22"/>
      <c r="Y199" s="22"/>
      <c r="Z199" s="22"/>
      <c r="AA199" s="22"/>
      <c r="AB199" s="22"/>
      <c r="AC199" s="22"/>
      <c r="AD199" s="22"/>
      <c r="AE199" s="22"/>
    </row>
    <row r="200" spans="1:31" x14ac:dyDescent="0.25">
      <c r="A200" s="9"/>
      <c r="B200" s="9"/>
      <c r="C200" s="10"/>
      <c r="D200" s="22"/>
      <c r="E200" s="22"/>
      <c r="F200" s="22"/>
      <c r="G200" s="22"/>
      <c r="H200" s="22"/>
      <c r="I200" s="22"/>
      <c r="J200" s="22"/>
      <c r="K200" s="22"/>
      <c r="L200" s="22"/>
      <c r="M200" s="22"/>
      <c r="N200" s="22"/>
      <c r="O200" s="22"/>
      <c r="P200" s="22"/>
      <c r="Q200" s="22"/>
      <c r="R200" s="22"/>
      <c r="S200" s="22"/>
      <c r="T200" s="22"/>
      <c r="U200" s="22"/>
      <c r="V200" s="22"/>
      <c r="W200" s="22"/>
      <c r="X200" s="22"/>
      <c r="Y200" s="22"/>
      <c r="Z200" s="22"/>
      <c r="AA200" s="22"/>
      <c r="AB200" s="22"/>
      <c r="AC200" s="22"/>
      <c r="AD200" s="22"/>
      <c r="AE200" s="22"/>
    </row>
    <row r="201" spans="1:31" x14ac:dyDescent="0.25">
      <c r="A201" s="14"/>
      <c r="B201" s="14"/>
      <c r="C201" s="25"/>
      <c r="D201" s="20"/>
      <c r="E201" s="20"/>
      <c r="F201" s="20"/>
      <c r="G201" s="20"/>
      <c r="H201" s="20"/>
      <c r="I201" s="20"/>
      <c r="J201" s="20"/>
      <c r="K201" s="20"/>
      <c r="L201" s="20"/>
      <c r="M201" s="20"/>
      <c r="N201" s="20"/>
      <c r="O201" s="20"/>
      <c r="P201" s="20"/>
      <c r="Q201" s="20"/>
      <c r="R201" s="20"/>
      <c r="S201" s="20"/>
      <c r="T201" s="20"/>
      <c r="U201" s="20"/>
      <c r="V201" s="20"/>
      <c r="W201" s="20"/>
      <c r="X201" s="20"/>
      <c r="Y201" s="20"/>
      <c r="Z201" s="20"/>
      <c r="AA201" s="20"/>
      <c r="AB201" s="20"/>
      <c r="AC201" s="20"/>
      <c r="AD201" s="20"/>
      <c r="AE201" s="20"/>
    </row>
    <row r="202" spans="1:31" x14ac:dyDescent="0.25">
      <c r="A202" s="14"/>
      <c r="B202" s="14"/>
      <c r="C202" s="25"/>
      <c r="D202" s="20"/>
      <c r="E202" s="20"/>
      <c r="F202" s="20"/>
      <c r="G202" s="20"/>
      <c r="H202" s="20"/>
      <c r="I202" s="20"/>
      <c r="J202" s="20"/>
      <c r="K202" s="20"/>
      <c r="L202" s="20"/>
      <c r="M202" s="20"/>
      <c r="N202" s="20"/>
      <c r="O202" s="20"/>
      <c r="P202" s="20"/>
      <c r="Q202" s="20"/>
      <c r="R202" s="20"/>
      <c r="S202" s="20"/>
      <c r="T202" s="20"/>
      <c r="U202" s="20"/>
      <c r="V202" s="20"/>
      <c r="W202" s="20"/>
      <c r="X202" s="20"/>
      <c r="Y202" s="20"/>
      <c r="Z202" s="20"/>
      <c r="AA202" s="20"/>
      <c r="AB202" s="20"/>
      <c r="AC202" s="20"/>
      <c r="AD202" s="20"/>
      <c r="AE202" s="20"/>
    </row>
    <row r="203" spans="1:31" x14ac:dyDescent="0.25">
      <c r="A203" s="9"/>
      <c r="B203" s="9"/>
      <c r="C203" s="10"/>
      <c r="D203" s="22"/>
      <c r="E203" s="22"/>
      <c r="F203" s="22"/>
      <c r="G203" s="22"/>
      <c r="H203" s="22"/>
      <c r="I203" s="22"/>
      <c r="J203" s="22"/>
      <c r="K203" s="22"/>
      <c r="L203" s="22"/>
      <c r="M203" s="22"/>
      <c r="N203" s="22"/>
      <c r="O203" s="22"/>
      <c r="P203" s="22"/>
      <c r="Q203" s="22"/>
      <c r="R203" s="22"/>
      <c r="S203" s="22"/>
      <c r="T203" s="22"/>
      <c r="U203" s="22"/>
      <c r="V203" s="22"/>
      <c r="W203" s="22"/>
      <c r="X203" s="22"/>
      <c r="Y203" s="22"/>
      <c r="Z203" s="22"/>
      <c r="AA203" s="22"/>
      <c r="AB203" s="22"/>
      <c r="AC203" s="22"/>
      <c r="AD203" s="22"/>
      <c r="AE203" s="22"/>
    </row>
    <row r="204" spans="1:31" x14ac:dyDescent="0.25">
      <c r="A204" s="14"/>
      <c r="B204" s="14"/>
      <c r="C204" s="25"/>
      <c r="D204" s="20"/>
      <c r="E204" s="20"/>
      <c r="F204" s="20"/>
      <c r="G204" s="20"/>
      <c r="H204" s="20"/>
      <c r="I204" s="20"/>
      <c r="J204" s="20"/>
      <c r="K204" s="20"/>
      <c r="L204" s="20"/>
      <c r="M204" s="20"/>
      <c r="N204" s="20"/>
      <c r="O204" s="20"/>
      <c r="P204" s="20"/>
      <c r="Q204" s="20"/>
      <c r="R204" s="20"/>
      <c r="S204" s="20"/>
      <c r="T204" s="20"/>
      <c r="U204" s="20"/>
      <c r="V204" s="20"/>
      <c r="W204" s="20"/>
      <c r="X204" s="20"/>
      <c r="Y204" s="20"/>
      <c r="Z204" s="20"/>
      <c r="AA204" s="20"/>
      <c r="AB204" s="20"/>
      <c r="AC204" s="20"/>
      <c r="AD204" s="20"/>
      <c r="AE204" s="20"/>
    </row>
    <row r="205" spans="1:31" x14ac:dyDescent="0.25">
      <c r="A205" s="14"/>
      <c r="B205" s="14"/>
      <c r="C205" s="25"/>
      <c r="D205" s="20"/>
      <c r="E205" s="20"/>
      <c r="F205" s="20"/>
      <c r="G205" s="20"/>
      <c r="H205" s="20"/>
      <c r="I205" s="20"/>
      <c r="J205" s="20"/>
      <c r="K205" s="20"/>
      <c r="L205" s="20"/>
      <c r="M205" s="20"/>
      <c r="N205" s="20"/>
      <c r="O205" s="20"/>
      <c r="P205" s="20"/>
      <c r="Q205" s="20"/>
      <c r="R205" s="20"/>
      <c r="S205" s="20"/>
      <c r="T205" s="20"/>
      <c r="U205" s="20"/>
      <c r="V205" s="20"/>
      <c r="W205" s="20"/>
      <c r="X205" s="20"/>
      <c r="Y205" s="20"/>
      <c r="Z205" s="20"/>
      <c r="AA205" s="20"/>
      <c r="AB205" s="20"/>
      <c r="AC205" s="20"/>
      <c r="AD205" s="20"/>
      <c r="AE205" s="20"/>
    </row>
    <row r="206" spans="1:31" x14ac:dyDescent="0.25">
      <c r="A206" s="9"/>
      <c r="B206" s="9"/>
      <c r="C206" s="10"/>
      <c r="D206" s="22"/>
      <c r="E206" s="22"/>
      <c r="F206" s="22"/>
      <c r="G206" s="22"/>
      <c r="H206" s="22"/>
      <c r="I206" s="22"/>
      <c r="J206" s="22"/>
      <c r="K206" s="22"/>
      <c r="L206" s="22"/>
      <c r="M206" s="22"/>
      <c r="N206" s="22"/>
      <c r="O206" s="22"/>
      <c r="P206" s="22"/>
      <c r="Q206" s="22"/>
      <c r="R206" s="22"/>
      <c r="S206" s="22"/>
      <c r="T206" s="22"/>
      <c r="U206" s="22"/>
      <c r="V206" s="22"/>
      <c r="W206" s="22"/>
      <c r="X206" s="22"/>
      <c r="Y206" s="22"/>
      <c r="Z206" s="22"/>
      <c r="AA206" s="22"/>
      <c r="AB206" s="22"/>
      <c r="AC206" s="22"/>
      <c r="AD206" s="22"/>
      <c r="AE206" s="22"/>
    </row>
    <row r="207" spans="1:31" x14ac:dyDescent="0.25">
      <c r="A207" s="14"/>
      <c r="B207" s="14"/>
      <c r="C207" s="25"/>
      <c r="D207" s="20"/>
      <c r="E207" s="20"/>
      <c r="F207" s="20"/>
      <c r="G207" s="20"/>
      <c r="H207" s="20"/>
      <c r="I207" s="20"/>
      <c r="J207" s="20"/>
      <c r="K207" s="20"/>
      <c r="L207" s="20"/>
      <c r="M207" s="20"/>
      <c r="N207" s="20"/>
      <c r="O207" s="20"/>
      <c r="P207" s="20"/>
      <c r="Q207" s="20"/>
      <c r="R207" s="20"/>
      <c r="S207" s="20"/>
      <c r="T207" s="20"/>
      <c r="U207" s="20"/>
      <c r="V207" s="20"/>
      <c r="W207" s="20"/>
      <c r="X207" s="20"/>
      <c r="Y207" s="20"/>
      <c r="Z207" s="20"/>
      <c r="AA207" s="20"/>
      <c r="AB207" s="20"/>
      <c r="AC207" s="20"/>
      <c r="AD207" s="20"/>
      <c r="AE207" s="20"/>
    </row>
    <row r="208" spans="1:31" x14ac:dyDescent="0.25">
      <c r="A208" s="14"/>
      <c r="B208" s="14"/>
      <c r="C208" s="25"/>
      <c r="D208" s="20"/>
      <c r="E208" s="20"/>
      <c r="F208" s="20"/>
      <c r="G208" s="20"/>
      <c r="H208" s="20"/>
      <c r="I208" s="20"/>
      <c r="J208" s="20"/>
      <c r="K208" s="20"/>
      <c r="L208" s="20"/>
      <c r="M208" s="20"/>
      <c r="N208" s="20"/>
      <c r="O208" s="20"/>
      <c r="P208" s="20"/>
      <c r="Q208" s="20"/>
      <c r="R208" s="20"/>
      <c r="S208" s="20"/>
      <c r="T208" s="20"/>
      <c r="U208" s="20"/>
      <c r="V208" s="20"/>
      <c r="W208" s="20"/>
      <c r="X208" s="20"/>
      <c r="Y208" s="20"/>
      <c r="Z208" s="20"/>
      <c r="AA208" s="20"/>
      <c r="AB208" s="20"/>
      <c r="AC208" s="20"/>
      <c r="AD208" s="20"/>
      <c r="AE208" s="20"/>
    </row>
    <row r="209" spans="1:31" x14ac:dyDescent="0.25">
      <c r="A209" s="9"/>
      <c r="B209" s="9"/>
      <c r="C209" s="10"/>
      <c r="D209" s="22"/>
      <c r="E209" s="22"/>
      <c r="F209" s="22"/>
      <c r="G209" s="22"/>
      <c r="H209" s="22"/>
      <c r="I209" s="22"/>
      <c r="J209" s="22"/>
      <c r="K209" s="22"/>
      <c r="L209" s="22"/>
      <c r="M209" s="22"/>
      <c r="N209" s="22"/>
      <c r="O209" s="22"/>
      <c r="P209" s="22"/>
      <c r="Q209" s="22"/>
      <c r="R209" s="22"/>
      <c r="S209" s="22"/>
      <c r="T209" s="22"/>
      <c r="U209" s="22"/>
      <c r="V209" s="22"/>
      <c r="W209" s="22"/>
      <c r="X209" s="22"/>
      <c r="Y209" s="22"/>
      <c r="Z209" s="22"/>
      <c r="AA209" s="22"/>
      <c r="AB209" s="22"/>
      <c r="AC209" s="22"/>
      <c r="AD209" s="22"/>
      <c r="AE209" s="22"/>
    </row>
    <row r="210" spans="1:31" x14ac:dyDescent="0.25">
      <c r="A210" s="14"/>
      <c r="B210" s="14"/>
      <c r="C210" s="25"/>
      <c r="D210" s="20"/>
      <c r="E210" s="20"/>
      <c r="F210" s="20"/>
      <c r="G210" s="20"/>
      <c r="H210" s="20"/>
      <c r="I210" s="20"/>
      <c r="J210" s="20"/>
      <c r="K210" s="20"/>
      <c r="L210" s="20"/>
      <c r="M210" s="20"/>
      <c r="N210" s="20"/>
      <c r="O210" s="20"/>
      <c r="P210" s="20"/>
      <c r="Q210" s="20"/>
      <c r="R210" s="20"/>
      <c r="S210" s="20"/>
      <c r="T210" s="20"/>
      <c r="U210" s="20"/>
      <c r="V210" s="20"/>
      <c r="W210" s="20"/>
      <c r="X210" s="20"/>
      <c r="Y210" s="20"/>
      <c r="Z210" s="20"/>
      <c r="AA210" s="20"/>
      <c r="AB210" s="20"/>
      <c r="AC210" s="20"/>
      <c r="AD210" s="20"/>
      <c r="AE210" s="20"/>
    </row>
    <row r="211" spans="1:31" x14ac:dyDescent="0.25">
      <c r="A211" s="14"/>
      <c r="B211" s="14"/>
      <c r="C211" s="25"/>
      <c r="D211" s="20"/>
      <c r="E211" s="20"/>
      <c r="F211" s="20"/>
      <c r="G211" s="20"/>
      <c r="H211" s="20"/>
      <c r="I211" s="20"/>
      <c r="J211" s="20"/>
      <c r="K211" s="20"/>
      <c r="L211" s="20"/>
      <c r="M211" s="20"/>
      <c r="N211" s="20"/>
      <c r="O211" s="20"/>
      <c r="P211" s="20"/>
      <c r="Q211" s="20"/>
      <c r="R211" s="20"/>
      <c r="S211" s="20"/>
      <c r="T211" s="20"/>
      <c r="U211" s="20"/>
      <c r="V211" s="20"/>
      <c r="W211" s="20"/>
      <c r="X211" s="20"/>
      <c r="Y211" s="20"/>
      <c r="Z211" s="20"/>
      <c r="AA211" s="20"/>
      <c r="AB211" s="20"/>
      <c r="AC211" s="20"/>
      <c r="AD211" s="20"/>
      <c r="AE211" s="20"/>
    </row>
    <row r="212" spans="1:31" x14ac:dyDescent="0.25">
      <c r="A212" s="9"/>
      <c r="B212" s="9"/>
      <c r="C212" s="10"/>
      <c r="D212" s="22"/>
      <c r="E212" s="22"/>
      <c r="F212" s="22"/>
      <c r="G212" s="22"/>
      <c r="H212" s="22"/>
      <c r="I212" s="22"/>
      <c r="J212" s="22"/>
      <c r="K212" s="22"/>
      <c r="L212" s="22"/>
      <c r="M212" s="22"/>
      <c r="N212" s="22"/>
      <c r="O212" s="22"/>
      <c r="P212" s="22"/>
      <c r="Q212" s="22"/>
      <c r="R212" s="22"/>
      <c r="S212" s="22"/>
      <c r="T212" s="22"/>
      <c r="U212" s="22"/>
      <c r="V212" s="22"/>
      <c r="W212" s="22"/>
      <c r="X212" s="22"/>
      <c r="Y212" s="22"/>
      <c r="Z212" s="22"/>
      <c r="AA212" s="22"/>
      <c r="AB212" s="22"/>
      <c r="AC212" s="22"/>
      <c r="AD212" s="22"/>
      <c r="AE212" s="22"/>
    </row>
    <row r="213" spans="1:31" x14ac:dyDescent="0.25">
      <c r="A213" s="14"/>
      <c r="B213" s="14"/>
      <c r="C213" s="25"/>
      <c r="D213" s="20"/>
      <c r="E213" s="20"/>
      <c r="F213" s="20"/>
      <c r="G213" s="20"/>
      <c r="H213" s="20"/>
      <c r="I213" s="20"/>
      <c r="J213" s="20"/>
      <c r="K213" s="20"/>
      <c r="L213" s="20"/>
      <c r="M213" s="20"/>
      <c r="N213" s="20"/>
      <c r="O213" s="20"/>
      <c r="P213" s="20"/>
      <c r="Q213" s="20"/>
      <c r="R213" s="20"/>
      <c r="S213" s="20"/>
      <c r="T213" s="20"/>
      <c r="U213" s="20"/>
      <c r="V213" s="20"/>
      <c r="W213" s="20"/>
      <c r="X213" s="20"/>
      <c r="Y213" s="20"/>
      <c r="Z213" s="20"/>
      <c r="AA213" s="20"/>
      <c r="AB213" s="20"/>
      <c r="AC213" s="20"/>
      <c r="AD213" s="20"/>
      <c r="AE213" s="20"/>
    </row>
    <row r="214" spans="1:31" x14ac:dyDescent="0.25">
      <c r="A214" s="14"/>
      <c r="B214" s="14"/>
      <c r="C214" s="25"/>
      <c r="D214" s="20"/>
      <c r="E214" s="20"/>
      <c r="F214" s="20"/>
      <c r="G214" s="20"/>
      <c r="H214" s="20"/>
      <c r="I214" s="20"/>
      <c r="J214" s="20"/>
      <c r="K214" s="20"/>
      <c r="L214" s="20"/>
      <c r="M214" s="20"/>
      <c r="N214" s="20"/>
      <c r="O214" s="20"/>
      <c r="P214" s="20"/>
      <c r="Q214" s="20"/>
      <c r="R214" s="20"/>
      <c r="S214" s="20"/>
      <c r="T214" s="20"/>
      <c r="U214" s="20"/>
      <c r="V214" s="20"/>
      <c r="W214" s="20"/>
      <c r="X214" s="20"/>
      <c r="Y214" s="20"/>
      <c r="Z214" s="20"/>
      <c r="AA214" s="20"/>
      <c r="AB214" s="20"/>
      <c r="AC214" s="20"/>
      <c r="AD214" s="20"/>
      <c r="AE214" s="20"/>
    </row>
    <row r="215" spans="1:31" x14ac:dyDescent="0.25">
      <c r="A215" s="9"/>
      <c r="B215" s="9"/>
      <c r="C215" s="10"/>
      <c r="D215" s="22"/>
      <c r="E215" s="22"/>
      <c r="F215" s="22"/>
      <c r="G215" s="22"/>
      <c r="H215" s="22"/>
      <c r="I215" s="22"/>
      <c r="J215" s="22"/>
      <c r="K215" s="22"/>
      <c r="L215" s="22"/>
      <c r="M215" s="22"/>
      <c r="N215" s="22"/>
      <c r="O215" s="22"/>
      <c r="P215" s="22"/>
      <c r="Q215" s="22"/>
      <c r="R215" s="22"/>
      <c r="S215" s="22"/>
      <c r="T215" s="22"/>
      <c r="U215" s="22"/>
      <c r="V215" s="22"/>
      <c r="W215" s="22"/>
      <c r="X215" s="22"/>
      <c r="Y215" s="22"/>
      <c r="Z215" s="22"/>
      <c r="AA215" s="22"/>
      <c r="AB215" s="22"/>
      <c r="AC215" s="22"/>
      <c r="AD215" s="22"/>
      <c r="AE215" s="22"/>
    </row>
    <row r="216" spans="1:31" x14ac:dyDescent="0.25">
      <c r="A216" s="14"/>
      <c r="B216" s="14"/>
      <c r="C216" s="25"/>
      <c r="D216" s="20"/>
      <c r="E216" s="20"/>
      <c r="F216" s="20"/>
      <c r="G216" s="20"/>
      <c r="H216" s="20"/>
      <c r="I216" s="20"/>
      <c r="J216" s="20"/>
      <c r="K216" s="20"/>
      <c r="L216" s="20"/>
      <c r="M216" s="20"/>
      <c r="N216" s="20"/>
      <c r="O216" s="20"/>
      <c r="P216" s="20"/>
      <c r="Q216" s="20"/>
      <c r="R216" s="20"/>
      <c r="S216" s="20"/>
      <c r="T216" s="20"/>
      <c r="U216" s="20"/>
      <c r="V216" s="20"/>
      <c r="W216" s="20"/>
      <c r="X216" s="20"/>
      <c r="Y216" s="20"/>
      <c r="Z216" s="20"/>
      <c r="AA216" s="20"/>
      <c r="AB216" s="20"/>
      <c r="AC216" s="20"/>
      <c r="AD216" s="20"/>
      <c r="AE216" s="20"/>
    </row>
    <row r="217" spans="1:31" x14ac:dyDescent="0.25">
      <c r="A217" s="14"/>
      <c r="B217" s="14"/>
      <c r="C217" s="25"/>
      <c r="D217" s="20"/>
      <c r="E217" s="20"/>
      <c r="F217" s="20"/>
      <c r="G217" s="20"/>
      <c r="H217" s="20"/>
      <c r="I217" s="20"/>
      <c r="J217" s="20"/>
      <c r="K217" s="20"/>
      <c r="L217" s="20"/>
      <c r="M217" s="20"/>
      <c r="N217" s="20"/>
      <c r="O217" s="20"/>
      <c r="P217" s="20"/>
      <c r="Q217" s="20"/>
      <c r="R217" s="20"/>
      <c r="S217" s="20"/>
      <c r="T217" s="20"/>
      <c r="U217" s="20"/>
      <c r="V217" s="20"/>
      <c r="W217" s="20"/>
      <c r="X217" s="20"/>
      <c r="Y217" s="20"/>
      <c r="Z217" s="20"/>
      <c r="AA217" s="20"/>
      <c r="AB217" s="20"/>
      <c r="AC217" s="20"/>
      <c r="AD217" s="20"/>
      <c r="AE217" s="20"/>
    </row>
    <row r="218" spans="1:31" x14ac:dyDescent="0.25">
      <c r="A218" s="14"/>
      <c r="B218" s="14"/>
      <c r="D218" s="27"/>
      <c r="E218" s="27"/>
      <c r="F218" s="27"/>
      <c r="G218" s="27"/>
      <c r="H218" s="27"/>
      <c r="I218" s="27"/>
      <c r="J218" s="27"/>
      <c r="K218" s="27"/>
      <c r="L218" s="27"/>
      <c r="M218" s="27"/>
      <c r="N218" s="27"/>
      <c r="O218" s="27"/>
      <c r="P218" s="27"/>
      <c r="Q218" s="27"/>
      <c r="R218" s="27"/>
      <c r="S218" s="27"/>
      <c r="T218" s="27"/>
      <c r="U218" s="27"/>
      <c r="V218" s="27"/>
      <c r="W218" s="27"/>
      <c r="X218" s="27"/>
      <c r="Y218" s="27"/>
      <c r="Z218" s="27"/>
      <c r="AA218" s="27"/>
      <c r="AB218" s="27"/>
      <c r="AC218" s="27"/>
      <c r="AD218" s="27"/>
      <c r="AE218" s="27"/>
    </row>
    <row r="219" spans="1:31" x14ac:dyDescent="0.25">
      <c r="A219" s="9"/>
      <c r="B219" s="9"/>
      <c r="C219" s="21"/>
      <c r="D219" s="22"/>
      <c r="E219" s="22"/>
      <c r="F219" s="22"/>
      <c r="G219" s="22"/>
      <c r="H219" s="22"/>
      <c r="I219" s="22"/>
      <c r="J219" s="22"/>
      <c r="K219" s="22"/>
      <c r="L219" s="22"/>
      <c r="M219" s="22"/>
      <c r="N219" s="22"/>
      <c r="O219" s="22"/>
      <c r="P219" s="22"/>
      <c r="Q219" s="22"/>
      <c r="R219" s="22"/>
      <c r="S219" s="22"/>
      <c r="T219" s="22"/>
      <c r="U219" s="22"/>
      <c r="V219" s="22"/>
      <c r="W219" s="22"/>
      <c r="X219" s="22"/>
      <c r="Y219" s="22"/>
      <c r="Z219" s="22"/>
      <c r="AA219" s="22"/>
      <c r="AB219" s="22"/>
      <c r="AC219" s="22"/>
      <c r="AD219" s="22"/>
      <c r="AE219" s="22"/>
    </row>
    <row r="220" spans="1:31" x14ac:dyDescent="0.25">
      <c r="A220" s="9"/>
      <c r="B220" s="9"/>
      <c r="C220" s="10"/>
      <c r="D220" s="22"/>
      <c r="E220" s="22"/>
      <c r="F220" s="22"/>
      <c r="G220" s="22"/>
      <c r="H220" s="22"/>
      <c r="I220" s="22"/>
      <c r="J220" s="22"/>
      <c r="K220" s="22"/>
      <c r="L220" s="22"/>
      <c r="M220" s="22"/>
      <c r="N220" s="22"/>
      <c r="O220" s="22"/>
      <c r="P220" s="22"/>
      <c r="Q220" s="22"/>
      <c r="R220" s="22"/>
      <c r="S220" s="22"/>
      <c r="T220" s="22"/>
      <c r="U220" s="22"/>
      <c r="V220" s="22"/>
      <c r="W220" s="22"/>
      <c r="X220" s="22"/>
      <c r="Y220" s="22"/>
      <c r="Z220" s="22"/>
      <c r="AA220" s="22"/>
      <c r="AB220" s="22"/>
      <c r="AC220" s="22"/>
      <c r="AD220" s="22"/>
      <c r="AE220" s="22"/>
    </row>
    <row r="221" spans="1:31" x14ac:dyDescent="0.25">
      <c r="A221" s="14"/>
      <c r="B221" s="14"/>
      <c r="C221" s="25"/>
      <c r="D221" s="20"/>
      <c r="E221" s="20"/>
      <c r="F221" s="20"/>
      <c r="G221" s="20"/>
      <c r="H221" s="20"/>
      <c r="I221" s="20"/>
      <c r="J221" s="20"/>
      <c r="K221" s="20"/>
      <c r="L221" s="20"/>
      <c r="M221" s="20"/>
      <c r="N221" s="20"/>
      <c r="O221" s="20"/>
      <c r="P221" s="20"/>
      <c r="Q221" s="20"/>
      <c r="R221" s="20"/>
      <c r="S221" s="20"/>
      <c r="T221" s="20"/>
      <c r="U221" s="20"/>
      <c r="V221" s="20"/>
      <c r="W221" s="20"/>
      <c r="X221" s="20"/>
      <c r="Y221" s="20"/>
      <c r="Z221" s="20"/>
      <c r="AA221" s="20"/>
      <c r="AB221" s="20"/>
      <c r="AC221" s="20"/>
      <c r="AD221" s="20"/>
      <c r="AE221" s="20"/>
    </row>
    <row r="222" spans="1:31" x14ac:dyDescent="0.25">
      <c r="A222" s="14"/>
      <c r="B222" s="14"/>
      <c r="C222" s="25"/>
      <c r="D222" s="20"/>
      <c r="E222" s="20"/>
      <c r="F222" s="20"/>
      <c r="G222" s="20"/>
      <c r="H222" s="20"/>
      <c r="I222" s="20"/>
      <c r="J222" s="20"/>
      <c r="K222" s="20"/>
      <c r="L222" s="20"/>
      <c r="M222" s="20"/>
      <c r="N222" s="20"/>
      <c r="O222" s="20"/>
      <c r="P222" s="20"/>
      <c r="Q222" s="20"/>
      <c r="R222" s="20"/>
      <c r="S222" s="20"/>
      <c r="T222" s="20"/>
      <c r="U222" s="20"/>
      <c r="V222" s="20"/>
      <c r="W222" s="20"/>
      <c r="X222" s="20"/>
      <c r="Y222" s="20"/>
      <c r="Z222" s="20"/>
      <c r="AA222" s="20"/>
      <c r="AB222" s="20"/>
      <c r="AC222" s="20"/>
      <c r="AD222" s="20"/>
      <c r="AE222" s="20"/>
    </row>
    <row r="223" spans="1:31" x14ac:dyDescent="0.25">
      <c r="A223" s="9"/>
      <c r="B223" s="9"/>
      <c r="C223" s="10"/>
      <c r="D223" s="22"/>
      <c r="E223" s="22"/>
      <c r="F223" s="22"/>
      <c r="G223" s="22"/>
      <c r="H223" s="22"/>
      <c r="I223" s="22"/>
      <c r="J223" s="22"/>
      <c r="K223" s="22"/>
      <c r="L223" s="22"/>
      <c r="M223" s="22"/>
      <c r="N223" s="22"/>
      <c r="O223" s="22"/>
      <c r="P223" s="22"/>
      <c r="Q223" s="22"/>
      <c r="R223" s="22"/>
      <c r="S223" s="22"/>
      <c r="T223" s="22"/>
      <c r="U223" s="22"/>
      <c r="V223" s="22"/>
      <c r="W223" s="22"/>
      <c r="X223" s="22"/>
      <c r="Y223" s="22"/>
      <c r="Z223" s="22"/>
      <c r="AA223" s="22"/>
      <c r="AB223" s="22"/>
      <c r="AC223" s="22"/>
      <c r="AD223" s="22"/>
      <c r="AE223" s="22"/>
    </row>
    <row r="224" spans="1:31" x14ac:dyDescent="0.25">
      <c r="A224" s="14"/>
      <c r="B224" s="14"/>
      <c r="C224" s="25"/>
      <c r="D224" s="20"/>
      <c r="E224" s="20"/>
      <c r="F224" s="20"/>
      <c r="G224" s="20"/>
      <c r="H224" s="20"/>
      <c r="I224" s="20"/>
      <c r="J224" s="20"/>
      <c r="K224" s="20"/>
      <c r="L224" s="20"/>
      <c r="M224" s="20"/>
      <c r="N224" s="20"/>
      <c r="O224" s="20"/>
      <c r="P224" s="20"/>
      <c r="Q224" s="20"/>
      <c r="R224" s="20"/>
      <c r="S224" s="20"/>
      <c r="T224" s="20"/>
      <c r="U224" s="20"/>
      <c r="V224" s="20"/>
      <c r="W224" s="20"/>
      <c r="X224" s="20"/>
      <c r="Y224" s="20"/>
      <c r="Z224" s="20"/>
      <c r="AA224" s="20"/>
      <c r="AB224" s="20"/>
      <c r="AC224" s="20"/>
      <c r="AD224" s="20"/>
      <c r="AE224" s="20"/>
    </row>
    <row r="225" spans="1:31" x14ac:dyDescent="0.25">
      <c r="A225" s="14"/>
      <c r="B225" s="14"/>
      <c r="C225" s="25"/>
      <c r="D225" s="20"/>
      <c r="E225" s="20"/>
      <c r="F225" s="20"/>
      <c r="G225" s="20"/>
      <c r="H225" s="20"/>
      <c r="I225" s="20"/>
      <c r="J225" s="20"/>
      <c r="K225" s="20"/>
      <c r="L225" s="20"/>
      <c r="M225" s="20"/>
      <c r="N225" s="20"/>
      <c r="O225" s="20"/>
      <c r="P225" s="20"/>
      <c r="Q225" s="20"/>
      <c r="R225" s="20"/>
      <c r="S225" s="20"/>
      <c r="T225" s="20"/>
      <c r="U225" s="20"/>
      <c r="V225" s="20"/>
      <c r="W225" s="20"/>
      <c r="X225" s="20"/>
      <c r="Y225" s="20"/>
      <c r="Z225" s="20"/>
      <c r="AA225" s="20"/>
      <c r="AB225" s="20"/>
      <c r="AC225" s="20"/>
      <c r="AD225" s="20"/>
      <c r="AE225" s="20"/>
    </row>
    <row r="226" spans="1:31" x14ac:dyDescent="0.25">
      <c r="A226" s="9"/>
      <c r="B226" s="9"/>
      <c r="C226" s="10"/>
      <c r="D226" s="22"/>
      <c r="E226" s="22"/>
      <c r="F226" s="22"/>
      <c r="G226" s="22"/>
      <c r="H226" s="22"/>
      <c r="I226" s="22"/>
      <c r="J226" s="22"/>
      <c r="K226" s="22"/>
      <c r="L226" s="22"/>
      <c r="M226" s="22"/>
      <c r="N226" s="22"/>
      <c r="O226" s="22"/>
      <c r="P226" s="22"/>
      <c r="Q226" s="22"/>
      <c r="R226" s="22"/>
      <c r="S226" s="22"/>
      <c r="T226" s="22"/>
      <c r="U226" s="22"/>
      <c r="V226" s="22"/>
      <c r="W226" s="22"/>
      <c r="X226" s="22"/>
      <c r="Y226" s="22"/>
      <c r="Z226" s="22"/>
      <c r="AA226" s="22"/>
      <c r="AB226" s="22"/>
      <c r="AC226" s="22"/>
      <c r="AD226" s="22"/>
      <c r="AE226" s="22"/>
    </row>
    <row r="227" spans="1:31" x14ac:dyDescent="0.25">
      <c r="A227" s="14"/>
      <c r="B227" s="14"/>
      <c r="C227" s="25"/>
      <c r="D227" s="20"/>
      <c r="E227" s="20"/>
      <c r="F227" s="20"/>
      <c r="G227" s="20"/>
      <c r="H227" s="20"/>
      <c r="I227" s="20"/>
      <c r="J227" s="20"/>
      <c r="K227" s="20"/>
      <c r="L227" s="20"/>
      <c r="M227" s="20"/>
      <c r="N227" s="20"/>
      <c r="O227" s="20"/>
      <c r="P227" s="20"/>
      <c r="Q227" s="20"/>
      <c r="R227" s="20"/>
      <c r="S227" s="20"/>
      <c r="T227" s="20"/>
      <c r="U227" s="20"/>
      <c r="V227" s="20"/>
      <c r="W227" s="20"/>
      <c r="X227" s="20"/>
      <c r="Y227" s="20"/>
      <c r="Z227" s="20"/>
      <c r="AA227" s="20"/>
      <c r="AB227" s="20"/>
      <c r="AC227" s="20"/>
      <c r="AD227" s="20"/>
      <c r="AE227" s="20"/>
    </row>
    <row r="228" spans="1:31" x14ac:dyDescent="0.25">
      <c r="A228" s="14"/>
      <c r="B228" s="14"/>
      <c r="C228" s="25"/>
      <c r="D228" s="20"/>
      <c r="E228" s="20"/>
      <c r="F228" s="20"/>
      <c r="G228" s="20"/>
      <c r="H228" s="20"/>
      <c r="I228" s="20"/>
      <c r="J228" s="20"/>
      <c r="K228" s="20"/>
      <c r="L228" s="20"/>
      <c r="M228" s="20"/>
      <c r="N228" s="20"/>
      <c r="O228" s="20"/>
      <c r="P228" s="20"/>
      <c r="Q228" s="20"/>
      <c r="R228" s="20"/>
      <c r="S228" s="20"/>
      <c r="T228" s="20"/>
      <c r="U228" s="20"/>
      <c r="V228" s="20"/>
      <c r="W228" s="20"/>
      <c r="X228" s="20"/>
      <c r="Y228" s="20"/>
      <c r="Z228" s="20"/>
      <c r="AA228" s="20"/>
      <c r="AB228" s="20"/>
      <c r="AC228" s="20"/>
      <c r="AD228" s="20"/>
      <c r="AE228" s="20"/>
    </row>
    <row r="229" spans="1:31" x14ac:dyDescent="0.25">
      <c r="A229" s="9"/>
      <c r="B229" s="9"/>
      <c r="C229" s="10"/>
      <c r="D229" s="22"/>
      <c r="E229" s="22"/>
      <c r="F229" s="22"/>
      <c r="G229" s="22"/>
      <c r="H229" s="22"/>
      <c r="I229" s="22"/>
      <c r="J229" s="22"/>
      <c r="K229" s="22"/>
      <c r="L229" s="22"/>
      <c r="M229" s="22"/>
      <c r="N229" s="22"/>
      <c r="O229" s="22"/>
      <c r="P229" s="22"/>
      <c r="Q229" s="22"/>
      <c r="R229" s="22"/>
      <c r="S229" s="22"/>
      <c r="T229" s="22"/>
      <c r="U229" s="22"/>
      <c r="V229" s="22"/>
      <c r="W229" s="22"/>
      <c r="X229" s="22"/>
      <c r="Y229" s="22"/>
      <c r="Z229" s="22"/>
      <c r="AA229" s="22"/>
      <c r="AB229" s="22"/>
      <c r="AC229" s="22"/>
      <c r="AD229" s="22"/>
      <c r="AE229" s="22"/>
    </row>
    <row r="230" spans="1:31" x14ac:dyDescent="0.25">
      <c r="A230" s="14"/>
      <c r="B230" s="14"/>
      <c r="C230" s="25"/>
      <c r="D230" s="20"/>
      <c r="E230" s="20"/>
      <c r="F230" s="20"/>
      <c r="G230" s="20"/>
      <c r="H230" s="20"/>
      <c r="I230" s="20"/>
      <c r="J230" s="20"/>
      <c r="K230" s="20"/>
      <c r="L230" s="20"/>
      <c r="M230" s="20"/>
      <c r="N230" s="20"/>
      <c r="O230" s="20"/>
      <c r="P230" s="20"/>
      <c r="Q230" s="20"/>
      <c r="R230" s="20"/>
      <c r="S230" s="20"/>
      <c r="T230" s="20"/>
      <c r="U230" s="20"/>
      <c r="V230" s="20"/>
      <c r="W230" s="20"/>
      <c r="X230" s="20"/>
      <c r="Y230" s="20"/>
      <c r="Z230" s="20"/>
      <c r="AA230" s="20"/>
      <c r="AB230" s="20"/>
      <c r="AC230" s="20"/>
      <c r="AD230" s="20"/>
      <c r="AE230" s="20"/>
    </row>
    <row r="231" spans="1:31" x14ac:dyDescent="0.25">
      <c r="A231" s="14"/>
      <c r="B231" s="14"/>
      <c r="C231" s="25"/>
      <c r="D231" s="20"/>
      <c r="E231" s="20"/>
      <c r="F231" s="20"/>
      <c r="G231" s="20"/>
      <c r="H231" s="20"/>
      <c r="I231" s="20"/>
      <c r="J231" s="20"/>
      <c r="K231" s="20"/>
      <c r="L231" s="20"/>
      <c r="M231" s="20"/>
      <c r="N231" s="20"/>
      <c r="O231" s="20"/>
      <c r="P231" s="20"/>
      <c r="Q231" s="20"/>
      <c r="R231" s="20"/>
      <c r="S231" s="20"/>
      <c r="T231" s="20"/>
      <c r="U231" s="20"/>
      <c r="V231" s="20"/>
      <c r="W231" s="20"/>
      <c r="X231" s="20"/>
      <c r="Y231" s="20"/>
      <c r="Z231" s="20"/>
      <c r="AA231" s="20"/>
      <c r="AB231" s="20"/>
      <c r="AC231" s="20"/>
      <c r="AD231" s="20"/>
      <c r="AE231" s="20"/>
    </row>
    <row r="232" spans="1:31" x14ac:dyDescent="0.25">
      <c r="A232" s="9"/>
      <c r="B232" s="9"/>
      <c r="C232" s="10"/>
      <c r="D232" s="22"/>
      <c r="E232" s="22"/>
      <c r="F232" s="22"/>
      <c r="G232" s="22"/>
      <c r="H232" s="22"/>
      <c r="I232" s="22"/>
      <c r="J232" s="22"/>
      <c r="K232" s="22"/>
      <c r="L232" s="22"/>
      <c r="M232" s="22"/>
      <c r="N232" s="22"/>
      <c r="O232" s="22"/>
      <c r="P232" s="22"/>
      <c r="Q232" s="22"/>
      <c r="R232" s="22"/>
      <c r="S232" s="22"/>
      <c r="T232" s="22"/>
      <c r="U232" s="22"/>
      <c r="V232" s="22"/>
      <c r="W232" s="22"/>
      <c r="X232" s="22"/>
      <c r="Y232" s="22"/>
      <c r="Z232" s="22"/>
      <c r="AA232" s="22"/>
      <c r="AB232" s="22"/>
      <c r="AC232" s="22"/>
      <c r="AD232" s="22"/>
      <c r="AE232" s="22"/>
    </row>
    <row r="233" spans="1:31" x14ac:dyDescent="0.25">
      <c r="A233" s="14"/>
      <c r="B233" s="14"/>
      <c r="C233" s="25"/>
      <c r="D233" s="20"/>
      <c r="E233" s="20"/>
      <c r="F233" s="20"/>
      <c r="G233" s="20"/>
      <c r="H233" s="20"/>
      <c r="I233" s="20"/>
      <c r="J233" s="20"/>
      <c r="K233" s="20"/>
      <c r="L233" s="20"/>
      <c r="M233" s="20"/>
      <c r="N233" s="20"/>
      <c r="O233" s="20"/>
      <c r="P233" s="20"/>
      <c r="Q233" s="20"/>
      <c r="R233" s="20"/>
      <c r="S233" s="20"/>
      <c r="T233" s="20"/>
      <c r="U233" s="20"/>
      <c r="V233" s="20"/>
      <c r="W233" s="20"/>
      <c r="X233" s="20"/>
      <c r="Y233" s="20"/>
      <c r="Z233" s="20"/>
      <c r="AA233" s="20"/>
      <c r="AB233" s="20"/>
      <c r="AC233" s="20"/>
      <c r="AD233" s="20"/>
      <c r="AE233" s="20"/>
    </row>
    <row r="234" spans="1:31" x14ac:dyDescent="0.25">
      <c r="A234" s="14"/>
      <c r="B234" s="14"/>
      <c r="C234" s="25"/>
      <c r="D234" s="20"/>
      <c r="E234" s="20"/>
      <c r="F234" s="20"/>
      <c r="G234" s="20"/>
      <c r="H234" s="20"/>
      <c r="I234" s="20"/>
      <c r="J234" s="20"/>
      <c r="K234" s="20"/>
      <c r="L234" s="20"/>
      <c r="M234" s="20"/>
      <c r="N234" s="20"/>
      <c r="O234" s="20"/>
      <c r="P234" s="20"/>
      <c r="Q234" s="20"/>
      <c r="R234" s="20"/>
      <c r="S234" s="20"/>
      <c r="T234" s="20"/>
      <c r="U234" s="20"/>
      <c r="V234" s="20"/>
      <c r="W234" s="20"/>
      <c r="X234" s="20"/>
      <c r="Y234" s="20"/>
      <c r="Z234" s="20"/>
      <c r="AA234" s="20"/>
      <c r="AB234" s="20"/>
      <c r="AC234" s="20"/>
      <c r="AD234" s="20"/>
      <c r="AE234" s="20"/>
    </row>
    <row r="235" spans="1:31" x14ac:dyDescent="0.25">
      <c r="A235" s="9"/>
      <c r="B235" s="9"/>
      <c r="C235" s="10"/>
      <c r="D235" s="22"/>
      <c r="E235" s="22"/>
      <c r="F235" s="22"/>
      <c r="G235" s="22"/>
      <c r="H235" s="22"/>
      <c r="I235" s="22"/>
      <c r="J235" s="22"/>
      <c r="K235" s="22"/>
      <c r="L235" s="22"/>
      <c r="M235" s="22"/>
      <c r="N235" s="22"/>
      <c r="O235" s="22"/>
      <c r="P235" s="22"/>
      <c r="Q235" s="22"/>
      <c r="R235" s="22"/>
      <c r="S235" s="22"/>
      <c r="T235" s="22"/>
      <c r="U235" s="22"/>
      <c r="V235" s="22"/>
      <c r="W235" s="22"/>
      <c r="X235" s="22"/>
      <c r="Y235" s="22"/>
      <c r="Z235" s="22"/>
      <c r="AA235" s="22"/>
      <c r="AB235" s="22"/>
      <c r="AC235" s="22"/>
      <c r="AD235" s="22"/>
      <c r="AE235" s="22"/>
    </row>
    <row r="236" spans="1:31" x14ac:dyDescent="0.25">
      <c r="A236" s="14"/>
      <c r="B236" s="14"/>
      <c r="C236" s="25"/>
      <c r="D236" s="20"/>
      <c r="E236" s="20"/>
      <c r="F236" s="20"/>
      <c r="G236" s="20"/>
      <c r="H236" s="20"/>
      <c r="I236" s="20"/>
      <c r="J236" s="20"/>
      <c r="K236" s="20"/>
      <c r="L236" s="20"/>
      <c r="M236" s="20"/>
      <c r="N236" s="20"/>
      <c r="O236" s="20"/>
      <c r="P236" s="20"/>
      <c r="Q236" s="20"/>
      <c r="R236" s="20"/>
      <c r="S236" s="20"/>
      <c r="T236" s="20"/>
      <c r="U236" s="20"/>
      <c r="V236" s="20"/>
      <c r="W236" s="20"/>
      <c r="X236" s="20"/>
      <c r="Y236" s="20"/>
      <c r="Z236" s="20"/>
      <c r="AA236" s="20"/>
      <c r="AB236" s="20"/>
      <c r="AC236" s="20"/>
      <c r="AD236" s="20"/>
      <c r="AE236" s="20"/>
    </row>
    <row r="237" spans="1:31" x14ac:dyDescent="0.25">
      <c r="A237" s="14"/>
      <c r="B237" s="14"/>
      <c r="C237" s="25"/>
      <c r="D237" s="20"/>
      <c r="E237" s="20"/>
      <c r="F237" s="20"/>
      <c r="G237" s="20"/>
      <c r="H237" s="20"/>
      <c r="I237" s="20"/>
      <c r="J237" s="20"/>
      <c r="K237" s="20"/>
      <c r="L237" s="20"/>
      <c r="M237" s="20"/>
      <c r="N237" s="20"/>
      <c r="O237" s="20"/>
      <c r="P237" s="20"/>
      <c r="Q237" s="20"/>
      <c r="R237" s="20"/>
      <c r="S237" s="20"/>
      <c r="T237" s="20"/>
      <c r="U237" s="20"/>
      <c r="V237" s="20"/>
      <c r="W237" s="20"/>
      <c r="X237" s="20"/>
      <c r="Y237" s="20"/>
      <c r="Z237" s="20"/>
      <c r="AA237" s="20"/>
      <c r="AB237" s="20"/>
      <c r="AC237" s="20"/>
      <c r="AD237" s="20"/>
      <c r="AE237" s="20"/>
    </row>
  </sheetData>
  <mergeCells count="5">
    <mergeCell ref="B4:B6"/>
    <mergeCell ref="AF4:AF6"/>
    <mergeCell ref="X5:AA5"/>
    <mergeCell ref="AB5:AE5"/>
    <mergeCell ref="C4:C6"/>
  </mergeCells>
  <printOptions horizontalCentered="1"/>
  <pageMargins left="0.70866141732283472" right="0.70866141732283472" top="0.74803149606299213" bottom="0.74803149606299213" header="0.31496062992125984" footer="0.31496062992125984"/>
  <pageSetup scale="72" orientation="portrait" r:id="rId1"/>
  <rowBreaks count="1" manualBreakCount="1">
    <brk id="57" min="1" max="32" man="1"/>
  </rowBreaks>
  <colBreaks count="1" manualBreakCount="1">
    <brk id="27" max="103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AC5"/>
  <sheetViews>
    <sheetView topLeftCell="A4" workbookViewId="0">
      <selection activeCell="D31" sqref="D31"/>
    </sheetView>
  </sheetViews>
  <sheetFormatPr baseColWidth="10" defaultRowHeight="15" x14ac:dyDescent="0.25"/>
  <cols>
    <col min="1" max="1" width="18.28515625" bestFit="1" customWidth="1"/>
  </cols>
  <sheetData>
    <row r="4" spans="1:29" x14ac:dyDescent="0.25">
      <c r="A4" t="s">
        <v>130</v>
      </c>
      <c r="B4" s="43" t="s">
        <v>1</v>
      </c>
      <c r="C4" s="44" t="s">
        <v>2</v>
      </c>
      <c r="D4" s="45" t="s">
        <v>3</v>
      </c>
      <c r="E4" s="44" t="s">
        <v>4</v>
      </c>
      <c r="F4" s="46" t="s">
        <v>1</v>
      </c>
      <c r="G4" s="44" t="s">
        <v>2</v>
      </c>
      <c r="H4" s="45" t="s">
        <v>3</v>
      </c>
      <c r="I4" s="44" t="s">
        <v>4</v>
      </c>
    </row>
    <row r="5" spans="1:29" x14ac:dyDescent="0.25">
      <c r="A5" s="88" t="s">
        <v>42</v>
      </c>
      <c r="B5" s="59">
        <v>22457.697139356926</v>
      </c>
      <c r="C5" s="60">
        <v>22750.538215882454</v>
      </c>
      <c r="D5" s="61">
        <v>21514.932713319999</v>
      </c>
      <c r="E5" s="60">
        <v>20450.623910400001</v>
      </c>
      <c r="F5" s="59">
        <v>20062.121298220005</v>
      </c>
      <c r="G5" s="60">
        <v>19736.82455004879</v>
      </c>
      <c r="H5" s="62">
        <v>22459.034017208294</v>
      </c>
      <c r="I5" s="60">
        <v>21571.756762570298</v>
      </c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Hoja1</vt:lpstr>
      <vt:lpstr>Hoja2</vt:lpstr>
      <vt:lpstr>Hoja1!Área_de_impresión</vt:lpstr>
      <vt:lpstr>Hoja2!Área_de_impresión</vt:lpstr>
      <vt:lpstr>Hoja1!Títulos_a_imprimir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Edwin Saucedo</dc:creator>
  <cp:lastModifiedBy>Edwin Saucedo</cp:lastModifiedBy>
  <cp:lastPrinted>2023-05-23T13:08:52Z</cp:lastPrinted>
  <dcterms:created xsi:type="dcterms:W3CDTF">2022-05-26T14:32:37Z</dcterms:created>
  <dcterms:modified xsi:type="dcterms:W3CDTF">2023-05-23T13:13:56Z</dcterms:modified>
</cp:coreProperties>
</file>